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'02.2018年部门收入总体情况表'!$A$1:$V$12</definedName>
    <definedName name="_xlnm.Print_Area" localSheetId="2">'03.2018年部门支出总体情况表'!$A$1:$T$13</definedName>
    <definedName name="_xlnm.Print_Area" localSheetId="3">'04.2018年一般公共预算支出情况'!$A$1:$M$13</definedName>
    <definedName name="_xlnm.Print_Area" localSheetId="5">'06.2018年支出经济分类汇总表'!$A$1:$X$36</definedName>
    <definedName name="_xlnm.Print_Area" localSheetId="6">'07.2018年一般公共预算基本支出情况表'!$A$1:$E$34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fullCalcOnLoad="1"/>
</workbook>
</file>

<file path=xl/sharedStrings.xml><?xml version="1.0" encoding="utf-8"?>
<sst xmlns="http://schemas.openxmlformats.org/spreadsheetml/2006/main" count="579" uniqueCount="274">
  <si>
    <r>
      <t xml:space="preserve">收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入</t>
    </r>
  </si>
  <si>
    <r>
      <t xml:space="preserve">支 </t>
    </r>
    <r>
      <rPr>
        <sz val="10"/>
        <rFont val="宋体"/>
        <family val="0"/>
      </rPr>
      <t xml:space="preserve">                                </t>
    </r>
    <r>
      <rPr>
        <sz val="10"/>
        <rFont val="宋体"/>
        <family val="0"/>
      </rPr>
      <t>出</t>
    </r>
  </si>
  <si>
    <t>项目</t>
  </si>
  <si>
    <t>合计</t>
  </si>
  <si>
    <t>一般公共预算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</si>
  <si>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</si>
  <si>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</si>
  <si>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</si>
  <si>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</si>
  <si>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</si>
  <si>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</si>
  <si>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结余结转资金</t>
  </si>
  <si>
    <t>上级转移支付结余结转</t>
  </si>
  <si>
    <t>部门结余结转</t>
  </si>
  <si>
    <t>其他收入</t>
  </si>
  <si>
    <t>一、一般公共预算拨款</t>
  </si>
  <si>
    <t xml:space="preserve">   （二）纳入预算管理的行政事业性收费</t>
  </si>
  <si>
    <t xml:space="preserve">   （三）专项收入</t>
  </si>
  <si>
    <t xml:space="preserve">   （四）国有资产资源有偿使用收入</t>
  </si>
  <si>
    <t xml:space="preserve">   （五）其他一般公共预算收入</t>
  </si>
  <si>
    <t>本年收入合计</t>
  </si>
  <si>
    <t>收入总计</t>
  </si>
  <si>
    <t>一、基本支出</t>
  </si>
  <si>
    <t xml:space="preserve">   （一）工资福利支出</t>
  </si>
  <si>
    <t xml:space="preserve">   （二）商品和服务支出</t>
  </si>
  <si>
    <t xml:space="preserve">   （三）对个人和家庭的补助</t>
  </si>
  <si>
    <t>二、项目支出</t>
  </si>
  <si>
    <t xml:space="preserve">   （二）重点项目支出</t>
  </si>
  <si>
    <t xml:space="preserve">       1、基本建设支出</t>
  </si>
  <si>
    <t xml:space="preserve">       2、事业发展专项支出</t>
  </si>
  <si>
    <t xml:space="preserve">       3、债务项目支出</t>
  </si>
  <si>
    <t xml:space="preserve">       4、各项配套支出</t>
  </si>
  <si>
    <t xml:space="preserve">       5、其他各项支出</t>
  </si>
  <si>
    <t>支出总计</t>
  </si>
  <si>
    <t>科目编码</t>
  </si>
  <si>
    <t>类</t>
  </si>
  <si>
    <t>款</t>
  </si>
  <si>
    <t>项</t>
  </si>
  <si>
    <t>**</t>
  </si>
  <si>
    <t>单位代码</t>
  </si>
  <si>
    <t>单位（科目名称）</t>
  </si>
  <si>
    <t>总计</t>
  </si>
  <si>
    <t>基本支出</t>
  </si>
  <si>
    <t>工资福利支出</t>
  </si>
  <si>
    <t>商品服务支出</t>
  </si>
  <si>
    <t>对个人和家庭的补助</t>
  </si>
  <si>
    <t>项目支出</t>
  </si>
  <si>
    <t>重点项目支出</t>
  </si>
  <si>
    <t>基本建设支出</t>
  </si>
  <si>
    <t>事业发展专项支出</t>
  </si>
  <si>
    <t>债务项目支出</t>
  </si>
  <si>
    <t>各项配套支出</t>
  </si>
  <si>
    <t>预算04表</t>
  </si>
  <si>
    <t>经济科目</t>
  </si>
  <si>
    <t>单位名称</t>
  </si>
  <si>
    <t>其中：财政拨款</t>
  </si>
  <si>
    <t>1</t>
  </si>
  <si>
    <t>2</t>
  </si>
  <si>
    <t>3</t>
  </si>
  <si>
    <t>4</t>
  </si>
  <si>
    <t>5</t>
  </si>
  <si>
    <t>6</t>
  </si>
  <si>
    <t>7</t>
  </si>
  <si>
    <t>8</t>
  </si>
  <si>
    <t>总  计</t>
  </si>
  <si>
    <t>商品和服务支出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</si>
  <si>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</si>
  <si>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</si>
  <si>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</si>
  <si>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</si>
  <si>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</si>
  <si>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</si>
  <si>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</si>
  <si>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预算01表</t>
  </si>
  <si>
    <t>项       目</t>
  </si>
  <si>
    <t>金　额</t>
  </si>
  <si>
    <t>项         目</t>
  </si>
  <si>
    <t xml:space="preserve">   （一）财政拨款</t>
  </si>
  <si>
    <t>2018年预算</t>
  </si>
  <si>
    <t>预算02表</t>
  </si>
  <si>
    <t xml:space="preserve">预算03表  
</t>
  </si>
  <si>
    <t>项目支出</t>
  </si>
  <si>
    <t>合计</t>
  </si>
  <si>
    <t>重点项目支出</t>
  </si>
  <si>
    <t>小计</t>
  </si>
  <si>
    <t>其他各项支出</t>
  </si>
  <si>
    <t>单位：元</t>
  </si>
  <si>
    <t xml:space="preserve">  单位：元</t>
  </si>
  <si>
    <t xml:space="preserve"> 单位：元</t>
  </si>
  <si>
    <t>2018年预算数</t>
  </si>
  <si>
    <t>四、专户管理的教育收费</t>
  </si>
  <si>
    <t>九、上级转移支付结余结转</t>
  </si>
  <si>
    <t>十、部门结余结转</t>
  </si>
  <si>
    <t>五、事业收入(不含教育收费)</t>
  </si>
  <si>
    <t>六、经营服务型收费收入</t>
  </si>
  <si>
    <t>七、上级补助收入</t>
  </si>
  <si>
    <t>八、其他收入</t>
  </si>
  <si>
    <t xml:space="preserve">   （一）专项经费支出</t>
  </si>
  <si>
    <t xml:space="preserve">       1、经常性业务费 </t>
  </si>
  <si>
    <t xml:space="preserve">       2、专项业务费</t>
  </si>
  <si>
    <t>二、上级转移支付</t>
  </si>
  <si>
    <t>三、政府性基金预算</t>
  </si>
  <si>
    <t>上级转移支付</t>
  </si>
  <si>
    <t>政府性基金预算</t>
  </si>
  <si>
    <t>专户管理的教育收费</t>
  </si>
  <si>
    <t>事业收入(不含教育费)</t>
  </si>
  <si>
    <t>经营服务型收费收入</t>
  </si>
  <si>
    <t>上级补助收入</t>
  </si>
  <si>
    <t>上级转移支付结余结转</t>
  </si>
  <si>
    <t>专项经费支出</t>
  </si>
  <si>
    <t>小计</t>
  </si>
  <si>
    <t>经常性业务费</t>
  </si>
  <si>
    <t>专项业务费</t>
  </si>
  <si>
    <t>专项经费支出</t>
  </si>
  <si>
    <t>单位：元</t>
  </si>
  <si>
    <t>2018年预算</t>
  </si>
  <si>
    <t>上级转移支付</t>
  </si>
  <si>
    <t>政府性基金预算</t>
  </si>
  <si>
    <t>专户管理的教育收费</t>
  </si>
  <si>
    <t>事业收入(不含教育费)</t>
  </si>
  <si>
    <t>经营服务型收费收入</t>
  </si>
  <si>
    <t>上级补助收入</t>
  </si>
  <si>
    <t>二、上级转移支付</t>
  </si>
  <si>
    <t>三、政府性基金预算</t>
  </si>
  <si>
    <t>四、专户管理的教育收费</t>
  </si>
  <si>
    <t>五、事业收入(不含教育收费)</t>
  </si>
  <si>
    <t>六、经营服务型收费收入</t>
  </si>
  <si>
    <t>七、上级补助收入</t>
  </si>
  <si>
    <t>八、其他收入</t>
  </si>
  <si>
    <t>九、上级转移支付结余结转</t>
  </si>
  <si>
    <t>十、部门结余结转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</si>
  <si>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</si>
  <si>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</si>
  <si>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</si>
  <si>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</si>
  <si>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</si>
  <si>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</si>
  <si>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</si>
  <si>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</si>
  <si>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</si>
  <si>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</si>
  <si>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</si>
  <si>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</si>
  <si>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</si>
  <si>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</si>
  <si>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</si>
  <si>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</si>
  <si>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</si>
  <si>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</si>
  <si>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</si>
  <si>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</si>
  <si>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</si>
  <si>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</si>
  <si>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</si>
  <si>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</si>
  <si>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</si>
  <si>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</si>
  <si>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</si>
  <si>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</si>
  <si>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>基本支出</t>
  </si>
  <si>
    <t>单位:元</t>
  </si>
  <si>
    <t>部门预算经济分类</t>
  </si>
  <si>
    <t>政府预算经济分类</t>
  </si>
  <si>
    <t>单位编码(名称)</t>
  </si>
  <si>
    <t>合计</t>
  </si>
  <si>
    <t>一般公共预算</t>
  </si>
  <si>
    <t>政府性基金预算</t>
  </si>
  <si>
    <t>上级转移支付</t>
  </si>
  <si>
    <t>财政专户管理的行政事业性收费</t>
  </si>
  <si>
    <t>结余结转资金</t>
  </si>
  <si>
    <t>事业单位经营收入</t>
  </si>
  <si>
    <t>上级补助收入</t>
  </si>
  <si>
    <t>其他收入</t>
  </si>
  <si>
    <t>类</t>
  </si>
  <si>
    <t>款</t>
  </si>
  <si>
    <t>科目名称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</si>
  <si>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</si>
  <si>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</si>
  <si>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</si>
  <si>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</si>
  <si>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</si>
  <si>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</si>
  <si>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</si>
  <si>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</si>
  <si>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**</t>
  </si>
  <si>
    <t>2018 年 支 出 经 济 分 类 汇 总 表</t>
  </si>
  <si>
    <t xml:space="preserve"> 预算06表</t>
  </si>
  <si>
    <t>预算07表</t>
  </si>
  <si>
    <t>预算09表</t>
  </si>
  <si>
    <t>2018 年 部  门  收  支  总  体  情  况  表</t>
  </si>
  <si>
    <t>2018 年 部  门  收  入  总  体  情  况  表</t>
  </si>
  <si>
    <t>2018 年 部  门  支  出  总  体  情  况  表</t>
  </si>
  <si>
    <t>2018 年 一 般 公 共 预 算 支 出 情 况 表</t>
  </si>
  <si>
    <t>2018 年 财 政 拨 款 收 支 总 体 情 况 表</t>
  </si>
  <si>
    <t>2018年一般公共预算基本支出情况表</t>
  </si>
  <si>
    <t>2018年一般公共预算“三公”经费支出情况表</t>
  </si>
  <si>
    <t>026</t>
  </si>
  <si>
    <t>鹿邑县档案局</t>
  </si>
  <si>
    <t>26</t>
  </si>
  <si>
    <t>02</t>
  </si>
  <si>
    <t xml:space="preserve">  </t>
  </si>
  <si>
    <t xml:space="preserve">  一般行政管理事务</t>
  </si>
  <si>
    <t>04</t>
  </si>
  <si>
    <t xml:space="preserve">  档案馆</t>
  </si>
  <si>
    <t>99</t>
  </si>
  <si>
    <t xml:space="preserve">  其他档案事务支出</t>
  </si>
  <si>
    <t>27</t>
  </si>
  <si>
    <t xml:space="preserve">  其他财政对社会保险基金的补助</t>
  </si>
  <si>
    <t>一般行政管理事务</t>
  </si>
  <si>
    <t>档案馆</t>
  </si>
  <si>
    <t>其他档案事务支出</t>
  </si>
  <si>
    <t>其他财政对社会保险基金的补助</t>
  </si>
  <si>
    <t>501</t>
  </si>
  <si>
    <t>其他社会保障缴费</t>
  </si>
  <si>
    <t xml:space="preserve">  501</t>
  </si>
  <si>
    <t>社会保障缴费</t>
  </si>
  <si>
    <t>【026001】鹿邑县档案局</t>
  </si>
  <si>
    <t>津贴补贴</t>
  </si>
  <si>
    <t>01</t>
  </si>
  <si>
    <t>工资奖金津补贴</t>
  </si>
  <si>
    <t>奖金</t>
  </si>
  <si>
    <t>城镇职工基本医疗保险缴费</t>
  </si>
  <si>
    <t>机关事业单位基本养老保险缴费</t>
  </si>
  <si>
    <t>住房公积金</t>
  </si>
  <si>
    <t>03</t>
  </si>
  <si>
    <t>基本工资</t>
  </si>
  <si>
    <t>502</t>
  </si>
  <si>
    <t>邮电费</t>
  </si>
  <si>
    <t xml:space="preserve">  502</t>
  </si>
  <si>
    <t>办公经费</t>
  </si>
  <si>
    <t>公务接待费</t>
  </si>
  <si>
    <t>06</t>
  </si>
  <si>
    <t>培训费</t>
  </si>
  <si>
    <t xml:space="preserve">  505</t>
  </si>
  <si>
    <t>电费</t>
  </si>
  <si>
    <t>维修(护)费</t>
  </si>
  <si>
    <t>09</t>
  </si>
  <si>
    <t>委托业务费</t>
  </si>
  <si>
    <t>05</t>
  </si>
  <si>
    <t>会议费</t>
  </si>
  <si>
    <t>差旅费</t>
  </si>
  <si>
    <t>办公费</t>
  </si>
  <si>
    <t>其他商品和服务支出</t>
  </si>
  <si>
    <t>其他交通费用</t>
  </si>
  <si>
    <t>印刷费</t>
  </si>
  <si>
    <t>劳务费</t>
  </si>
  <si>
    <t>水费</t>
  </si>
  <si>
    <t xml:space="preserve">  基本工资</t>
  </si>
  <si>
    <t xml:space="preserve">  026</t>
  </si>
  <si>
    <t xml:space="preserve">  工作性津贴补贴</t>
  </si>
  <si>
    <t xml:space="preserve">  采暖补贴</t>
  </si>
  <si>
    <t xml:space="preserve">  生活性津贴补贴</t>
  </si>
  <si>
    <t xml:space="preserve">  其他津贴补贴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</si>
  <si>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</si>
  <si>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</si>
  <si>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</si>
  <si>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大额医疗保险</t>
  </si>
  <si>
    <t xml:space="preserve">  生育保险</t>
  </si>
  <si>
    <t xml:space="preserve">  工伤保险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</si>
  <si>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</si>
  <si>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</si>
  <si>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</si>
  <si>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</si>
  <si>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</si>
  <si>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</si>
  <si>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</si>
  <si>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</si>
  <si>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</si>
  <si>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</si>
  <si>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</si>
  <si>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其他交通费用</t>
  </si>
  <si>
    <t xml:space="preserve"> 预算08表</t>
  </si>
  <si>
    <t>2018年政府性基金预算支出情况表</t>
  </si>
  <si>
    <r>
      <t>*</t>
    </r>
    <r>
      <rPr>
        <sz val="9"/>
        <rFont val="宋体"/>
        <family val="0"/>
      </rPr>
      <t>*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</si>
</sst>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#,##0.0_);[Red]\(#,##0.0\)"/>
    <numFmt numFmtId="186" formatCode="00"/>
    <numFmt numFmtId="187" formatCode="0000"/>
    <numFmt numFmtId="188" formatCode="#,##0.0000"/>
    <numFmt numFmtId="189" formatCode="#,##0.0"/>
    <numFmt numFmtId="190" formatCode="0.00_);[Red]\(0.00\)"/>
    <numFmt numFmtId="191" formatCode="#,##0.00_ 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/>
    </xf>
    <xf numFmtId="0" fontId="20" fillId="0" borderId="0" xfId="0" applyFont="1" applyAlignment="1">
      <alignment horizontal="right" vertical="center" wrapText="1"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" fontId="20" fillId="0" borderId="10" xfId="61" applyNumberFormat="1" applyFont="1" applyFill="1" applyBorder="1" applyAlignment="1" applyProtection="1">
      <alignment horizontal="center" vertical="center" wrapText="1"/>
      <protection/>
    </xf>
    <xf numFmtId="1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11" xfId="63" applyFont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21" fillId="0" borderId="11" xfId="63" applyFont="1" applyFill="1" applyBorder="1">
      <alignment vertical="center"/>
      <protection/>
    </xf>
    <xf numFmtId="184" fontId="1" fillId="0" borderId="0" xfId="64" applyNumberFormat="1" applyFont="1" applyFill="1" applyAlignment="1" applyProtection="1">
      <alignment horizontal="right" vertical="center" wrapText="1"/>
      <protection/>
    </xf>
    <xf numFmtId="184" fontId="20" fillId="0" borderId="0" xfId="64" applyNumberFormat="1" applyFont="1" applyFill="1" applyAlignment="1" applyProtection="1">
      <alignment horizontal="right" vertical="center" wrapText="1"/>
      <protection/>
    </xf>
    <xf numFmtId="185" fontId="20" fillId="0" borderId="0" xfId="64" applyNumberFormat="1" applyFont="1" applyFill="1" applyAlignment="1" applyProtection="1">
      <alignment horizontal="right" vertical="center" wrapText="1"/>
      <protection/>
    </xf>
    <xf numFmtId="0" fontId="1" fillId="0" borderId="0" xfId="64" applyAlignment="1">
      <alignment horizontal="right" wrapText="1"/>
      <protection/>
    </xf>
    <xf numFmtId="0" fontId="1" fillId="0" borderId="0" xfId="64">
      <alignment/>
      <protection/>
    </xf>
    <xf numFmtId="0" fontId="0" fillId="0" borderId="0" xfId="66">
      <alignment vertical="center"/>
      <protection/>
    </xf>
    <xf numFmtId="185" fontId="20" fillId="0" borderId="12" xfId="64" applyNumberFormat="1" applyFont="1" applyFill="1" applyBorder="1" applyAlignment="1" applyProtection="1">
      <alignment horizontal="center" vertical="center" wrapText="1"/>
      <protection/>
    </xf>
    <xf numFmtId="49" fontId="20" fillId="0" borderId="12" xfId="64" applyNumberFormat="1" applyFont="1" applyFill="1" applyBorder="1" applyAlignment="1">
      <alignment horizontal="center" vertical="center" wrapText="1"/>
      <protection/>
    </xf>
    <xf numFmtId="49" fontId="20" fillId="0" borderId="11" xfId="64" applyNumberFormat="1" applyFont="1" applyFill="1" applyBorder="1" applyAlignment="1">
      <alignment horizontal="center" vertical="center" wrapText="1"/>
      <protection/>
    </xf>
    <xf numFmtId="0" fontId="1" fillId="0" borderId="0" xfId="64" applyFill="1" applyAlignment="1">
      <alignment horizontal="right" wrapText="1"/>
      <protection/>
    </xf>
    <xf numFmtId="0" fontId="20" fillId="0" borderId="11" xfId="64" applyFont="1" applyFill="1" applyBorder="1" applyAlignment="1">
      <alignment horizontal="left" vertical="center" wrapText="1"/>
      <protection/>
    </xf>
    <xf numFmtId="184" fontId="20" fillId="0" borderId="11" xfId="64" applyNumberFormat="1" applyFont="1" applyFill="1" applyBorder="1" applyAlignment="1" applyProtection="1">
      <alignment horizontal="left" vertical="center"/>
      <protection/>
    </xf>
    <xf numFmtId="0" fontId="20" fillId="0" borderId="11" xfId="64" applyFont="1" applyFill="1" applyBorder="1" applyAlignment="1">
      <alignment horizontal="right" vertical="center" wrapText="1"/>
      <protection/>
    </xf>
    <xf numFmtId="1" fontId="20" fillId="0" borderId="11" xfId="64" applyNumberFormat="1" applyFont="1" applyFill="1" applyBorder="1" applyAlignment="1" applyProtection="1">
      <alignment horizontal="right" vertical="center" wrapText="1"/>
      <protection/>
    </xf>
    <xf numFmtId="0" fontId="20" fillId="0" borderId="11" xfId="64" applyFont="1" applyFill="1" applyBorder="1" applyAlignment="1">
      <alignment horizontal="center" vertical="center" wrapText="1"/>
      <protection/>
    </xf>
    <xf numFmtId="3" fontId="20" fillId="0" borderId="11" xfId="64" applyNumberFormat="1" applyFont="1" applyFill="1" applyBorder="1" applyAlignment="1">
      <alignment horizontal="right" vertical="center" wrapText="1"/>
      <protection/>
    </xf>
    <xf numFmtId="0" fontId="21" fillId="0" borderId="0" xfId="64" applyFont="1" applyAlignment="1">
      <alignment horizontal="right" vertical="center" wrapText="1"/>
      <protection/>
    </xf>
    <xf numFmtId="4" fontId="21" fillId="0" borderId="13" xfId="64" applyNumberFormat="1" applyFont="1" applyBorder="1" applyAlignment="1">
      <alignment horizontal="right" vertical="center" wrapText="1"/>
      <protection/>
    </xf>
    <xf numFmtId="4" fontId="21" fillId="0" borderId="14" xfId="64" applyNumberFormat="1" applyFont="1" applyBorder="1" applyAlignment="1">
      <alignment horizontal="right" vertical="center" wrapText="1"/>
      <protection/>
    </xf>
    <xf numFmtId="0" fontId="21" fillId="0" borderId="11" xfId="64" applyFont="1" applyBorder="1" applyAlignment="1">
      <alignment horizontal="right" vertical="center" wrapText="1"/>
      <protection/>
    </xf>
    <xf numFmtId="186" fontId="1" fillId="0" borderId="0" xfId="65" applyNumberFormat="1" applyFont="1" applyFill="1" applyAlignment="1" applyProtection="1">
      <alignment horizontal="center" vertical="center" wrapText="1"/>
      <protection/>
    </xf>
    <xf numFmtId="187" fontId="20" fillId="0" borderId="0" xfId="65" applyNumberFormat="1" applyFont="1" applyFill="1" applyAlignment="1" applyProtection="1">
      <alignment horizontal="center" vertical="center"/>
      <protection/>
    </xf>
    <xf numFmtId="0" fontId="20" fillId="24" borderId="0" xfId="65" applyNumberFormat="1" applyFont="1" applyFill="1" applyAlignment="1" applyProtection="1">
      <alignment horizontal="right" vertical="center" wrapText="1"/>
      <protection/>
    </xf>
    <xf numFmtId="0" fontId="20" fillId="24" borderId="0" xfId="65" applyNumberFormat="1" applyFont="1" applyFill="1" applyAlignment="1" applyProtection="1">
      <alignment vertical="center" wrapText="1"/>
      <protection/>
    </xf>
    <xf numFmtId="185" fontId="20" fillId="24" borderId="0" xfId="65" applyNumberFormat="1" applyFont="1" applyFill="1" applyAlignment="1" applyProtection="1">
      <alignment vertical="center" wrapText="1"/>
      <protection/>
    </xf>
    <xf numFmtId="0" fontId="0" fillId="0" borderId="0" xfId="69">
      <alignment vertical="center"/>
      <protection/>
    </xf>
    <xf numFmtId="0" fontId="1" fillId="0" borderId="0" xfId="65">
      <alignment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24" borderId="11" xfId="65" applyNumberFormat="1" applyFont="1" applyFill="1" applyBorder="1" applyAlignment="1" applyProtection="1">
      <alignment horizontal="center" vertical="center" wrapText="1"/>
      <protection/>
    </xf>
    <xf numFmtId="185" fontId="20" fillId="0" borderId="11" xfId="65" applyNumberFormat="1" applyFont="1" applyFill="1" applyBorder="1" applyAlignment="1" applyProtection="1">
      <alignment horizontal="center" vertical="center" wrapText="1"/>
      <protection/>
    </xf>
    <xf numFmtId="49" fontId="20" fillId="0" borderId="11" xfId="65" applyNumberFormat="1" applyFont="1" applyFill="1" applyBorder="1" applyAlignment="1">
      <alignment horizontal="center" vertical="center" wrapText="1"/>
      <protection/>
    </xf>
    <xf numFmtId="186" fontId="20" fillId="0" borderId="11" xfId="65" applyNumberFormat="1" applyFont="1" applyFill="1" applyBorder="1" applyAlignment="1" applyProtection="1">
      <alignment horizontal="center" vertical="center"/>
      <protection/>
    </xf>
    <xf numFmtId="187" fontId="20" fillId="0" borderId="11" xfId="65" applyNumberFormat="1" applyFont="1" applyFill="1" applyBorder="1" applyAlignment="1" applyProtection="1">
      <alignment horizontal="center" vertical="center"/>
      <protection/>
    </xf>
    <xf numFmtId="0" fontId="0" fillId="0" borderId="0" xfId="68">
      <alignment vertical="center"/>
      <protection/>
    </xf>
    <xf numFmtId="3" fontId="20" fillId="0" borderId="11" xfId="64" applyNumberFormat="1" applyFont="1" applyFill="1" applyBorder="1" applyAlignment="1" applyProtection="1">
      <alignment horizontal="right" vertical="center" wrapText="1"/>
      <protection/>
    </xf>
    <xf numFmtId="3" fontId="0" fillId="0" borderId="11" xfId="66" applyNumberFormat="1" applyFill="1" applyBorder="1">
      <alignment vertical="center"/>
      <protection/>
    </xf>
    <xf numFmtId="0" fontId="0" fillId="0" borderId="0" xfId="67">
      <alignment vertical="center"/>
      <protection/>
    </xf>
    <xf numFmtId="0" fontId="24" fillId="0" borderId="0" xfId="67" applyFont="1" applyAlignment="1">
      <alignment horizontal="right" vertical="center"/>
      <protection/>
    </xf>
    <xf numFmtId="0" fontId="0" fillId="0" borderId="11" xfId="67" applyBorder="1" applyAlignment="1">
      <alignment horizontal="center" vertical="center"/>
      <protection/>
    </xf>
    <xf numFmtId="49" fontId="20" fillId="0" borderId="15" xfId="64" applyNumberFormat="1" applyFont="1" applyFill="1" applyBorder="1" applyAlignment="1">
      <alignment horizontal="center" vertical="center" wrapText="1"/>
      <protection/>
    </xf>
    <xf numFmtId="184" fontId="20" fillId="0" borderId="16" xfId="64" applyNumberFormat="1" applyFont="1" applyFill="1" applyBorder="1" applyAlignment="1" applyProtection="1">
      <alignment horizontal="center" vertical="center" wrapText="1"/>
      <protection/>
    </xf>
    <xf numFmtId="0" fontId="1" fillId="0" borderId="16" xfId="64" applyFill="1" applyBorder="1" applyAlignment="1">
      <alignment horizontal="center" vertical="center" wrapText="1"/>
      <protection/>
    </xf>
    <xf numFmtId="184" fontId="20" fillId="0" borderId="17" xfId="64" applyNumberFormat="1" applyFont="1" applyFill="1" applyBorder="1" applyAlignment="1" applyProtection="1">
      <alignment horizontal="center" vertical="center" wrapText="1"/>
      <protection/>
    </xf>
    <xf numFmtId="184" fontId="20" fillId="0" borderId="12" xfId="64" applyNumberFormat="1" applyFont="1" applyFill="1" applyBorder="1" applyAlignment="1" applyProtection="1">
      <alignment horizontal="center" vertical="center" wrapText="1"/>
      <protection/>
    </xf>
    <xf numFmtId="184" fontId="20" fillId="0" borderId="11" xfId="64" applyNumberFormat="1" applyFont="1" applyFill="1" applyBorder="1" applyAlignment="1" applyProtection="1">
      <alignment horizontal="center" vertical="center" wrapText="1"/>
      <protection/>
    </xf>
    <xf numFmtId="49" fontId="20" fillId="0" borderId="18" xfId="64" applyNumberFormat="1" applyFont="1" applyFill="1" applyBorder="1" applyAlignment="1">
      <alignment horizontal="center" vertical="center" wrapText="1"/>
      <protection/>
    </xf>
    <xf numFmtId="49" fontId="20" fillId="0" borderId="19" xfId="64" applyNumberFormat="1" applyFont="1" applyFill="1" applyBorder="1" applyAlignment="1">
      <alignment horizontal="center" vertical="center" wrapText="1"/>
      <protection/>
    </xf>
    <xf numFmtId="0" fontId="1" fillId="0" borderId="0" xfId="64" applyFill="1">
      <alignment/>
      <protection/>
    </xf>
    <xf numFmtId="0" fontId="0" fillId="0" borderId="0" xfId="66" applyFill="1">
      <alignment vertical="center"/>
      <protection/>
    </xf>
    <xf numFmtId="3" fontId="0" fillId="0" borderId="11" xfId="0" applyNumberFormat="1" applyFill="1" applyBorder="1" applyAlignment="1">
      <alignment/>
    </xf>
    <xf numFmtId="4" fontId="21" fillId="0" borderId="13" xfId="64" applyNumberFormat="1" applyFont="1" applyFill="1" applyBorder="1" applyAlignment="1">
      <alignment horizontal="right" vertical="center" wrapText="1"/>
      <protection/>
    </xf>
    <xf numFmtId="4" fontId="21" fillId="0" borderId="14" xfId="64" applyNumberFormat="1" applyFont="1" applyFill="1" applyBorder="1" applyAlignment="1">
      <alignment horizontal="right" vertical="center" wrapText="1"/>
      <protection/>
    </xf>
    <xf numFmtId="0" fontId="21" fillId="0" borderId="11" xfId="64" applyFont="1" applyFill="1" applyBorder="1" applyAlignment="1">
      <alignment horizontal="right" vertical="center" wrapText="1"/>
      <protection/>
    </xf>
    <xf numFmtId="0" fontId="21" fillId="0" borderId="0" xfId="64" applyFont="1" applyFill="1" applyAlignment="1">
      <alignment horizontal="right" vertical="center" wrapText="1"/>
      <protection/>
    </xf>
    <xf numFmtId="3" fontId="21" fillId="0" borderId="13" xfId="64" applyNumberFormat="1" applyFont="1" applyFill="1" applyBorder="1" applyAlignment="1">
      <alignment horizontal="right" vertical="center" wrapText="1"/>
      <protection/>
    </xf>
    <xf numFmtId="0" fontId="20" fillId="0" borderId="11" xfId="65" applyNumberFormat="1" applyFont="1" applyFill="1" applyBorder="1" applyAlignment="1" applyProtection="1">
      <alignment horizontal="left" vertical="center"/>
      <protection/>
    </xf>
    <xf numFmtId="49" fontId="20" fillId="0" borderId="11" xfId="65" applyNumberFormat="1" applyFont="1" applyFill="1" applyBorder="1" applyAlignment="1" applyProtection="1">
      <alignment horizontal="left" vertical="center"/>
      <protection/>
    </xf>
    <xf numFmtId="0" fontId="0" fillId="0" borderId="0" xfId="69" applyFill="1">
      <alignment vertical="center"/>
      <protection/>
    </xf>
    <xf numFmtId="0" fontId="20" fillId="0" borderId="11" xfId="65" applyNumberFormat="1" applyFont="1" applyFill="1" applyBorder="1" applyAlignment="1" applyProtection="1">
      <alignment horizontal="left" vertical="center" wrapText="1"/>
      <protection/>
    </xf>
    <xf numFmtId="3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8" applyFill="1">
      <alignment vertical="center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20" xfId="61" applyNumberFormat="1" applyFont="1" applyFill="1" applyBorder="1" applyAlignment="1" applyProtection="1">
      <alignment horizontal="left" vertical="center" wrapText="1"/>
      <protection/>
    </xf>
    <xf numFmtId="49" fontId="20" fillId="0" borderId="20" xfId="61" applyNumberFormat="1" applyFont="1" applyFill="1" applyBorder="1" applyAlignment="1" applyProtection="1">
      <alignment horizontal="left" vertical="center" wrapText="1"/>
      <protection/>
    </xf>
    <xf numFmtId="3" fontId="20" fillId="0" borderId="20" xfId="61" applyNumberFormat="1" applyFont="1" applyFill="1" applyBorder="1" applyAlignment="1" applyProtection="1">
      <alignment horizontal="right" vertical="center" wrapText="1"/>
      <protection/>
    </xf>
    <xf numFmtId="0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20" fillId="0" borderId="11" xfId="67" applyNumberFormat="1" applyFont="1" applyFill="1" applyBorder="1">
      <alignment vertical="center"/>
      <protection/>
    </xf>
    <xf numFmtId="49" fontId="20" fillId="0" borderId="11" xfId="67" applyNumberFormat="1" applyFont="1" applyFill="1" applyBorder="1">
      <alignment vertical="center"/>
      <protection/>
    </xf>
    <xf numFmtId="3" fontId="20" fillId="0" borderId="11" xfId="67" applyNumberFormat="1" applyFont="1" applyFill="1" applyBorder="1" applyAlignment="1">
      <alignment horizontal="right" vertical="center"/>
      <protection/>
    </xf>
    <xf numFmtId="0" fontId="0" fillId="0" borderId="0" xfId="67" applyFill="1">
      <alignment vertical="center"/>
      <protection/>
    </xf>
    <xf numFmtId="49" fontId="20" fillId="0" borderId="11" xfId="67" applyNumberFormat="1" applyFont="1" applyFill="1" applyBorder="1" applyAlignment="1">
      <alignment vertical="center" wrapText="1"/>
      <protection/>
    </xf>
    <xf numFmtId="0" fontId="20" fillId="0" borderId="10" xfId="61" applyNumberFormat="1" applyFont="1" applyFill="1" applyBorder="1" applyAlignment="1" applyProtection="1">
      <alignment vertical="center" wrapText="1"/>
      <protection/>
    </xf>
    <xf numFmtId="4" fontId="20" fillId="0" borderId="20" xfId="61" applyNumberFormat="1" applyFont="1" applyFill="1" applyBorder="1" applyAlignment="1" applyProtection="1">
      <alignment horizontal="right" vertical="center" wrapText="1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49" fontId="1" fillId="0" borderId="11" xfId="62" applyNumberFormat="1" applyFont="1" applyFill="1" applyBorder="1" applyAlignment="1" applyProtection="1">
      <alignment horizontal="center" vertical="center"/>
      <protection/>
    </xf>
    <xf numFmtId="0" fontId="20" fillId="0" borderId="10" xfId="62" applyNumberFormat="1" applyFont="1" applyFill="1" applyBorder="1" applyAlignment="1" applyProtection="1">
      <alignment horizontal="left" vertical="center"/>
      <protection/>
    </xf>
    <xf numFmtId="49" fontId="20" fillId="0" borderId="10" xfId="62" applyNumberFormat="1" applyFont="1" applyFill="1" applyBorder="1" applyAlignment="1" applyProtection="1">
      <alignment horizontal="left" vertical="center"/>
      <protection/>
    </xf>
    <xf numFmtId="49" fontId="20" fillId="0" borderId="11" xfId="62" applyNumberFormat="1" applyFont="1" applyFill="1" applyBorder="1" applyAlignment="1" applyProtection="1">
      <alignment horizontal="left" vertical="center"/>
      <protection/>
    </xf>
    <xf numFmtId="49" fontId="20" fillId="0" borderId="21" xfId="62" applyNumberFormat="1" applyFont="1" applyFill="1" applyBorder="1" applyAlignment="1" applyProtection="1">
      <alignment horizontal="left" vertical="center"/>
      <protection/>
    </xf>
    <xf numFmtId="0" fontId="20" fillId="0" borderId="21" xfId="62" applyNumberFormat="1" applyFont="1" applyFill="1" applyBorder="1" applyAlignment="1" applyProtection="1">
      <alignment horizontal="left" vertical="center" wrapText="1"/>
      <protection/>
    </xf>
    <xf numFmtId="4" fontId="20" fillId="0" borderId="11" xfId="62" applyNumberFormat="1" applyFont="1" applyFill="1" applyBorder="1" applyAlignment="1" applyProtection="1">
      <alignment horizontal="right" vertical="center"/>
      <protection/>
    </xf>
    <xf numFmtId="4" fontId="20" fillId="0" borderId="10" xfId="62" applyNumberFormat="1" applyFont="1" applyFill="1" applyBorder="1" applyAlignment="1" applyProtection="1">
      <alignment horizontal="right" vertical="center"/>
      <protection/>
    </xf>
    <xf numFmtId="3" fontId="21" fillId="0" borderId="11" xfId="63" applyNumberFormat="1" applyFont="1" applyFill="1" applyBorder="1">
      <alignment vertical="center"/>
      <protection/>
    </xf>
    <xf numFmtId="49" fontId="20" fillId="0" borderId="17" xfId="64" applyNumberFormat="1" applyFont="1" applyFill="1" applyBorder="1" applyAlignment="1">
      <alignment horizontal="center" vertical="center" wrapText="1"/>
      <protection/>
    </xf>
    <xf numFmtId="49" fontId="20" fillId="0" borderId="12" xfId="64" applyNumberFormat="1" applyFont="1" applyFill="1" applyBorder="1" applyAlignment="1">
      <alignment horizontal="center" vertical="center" wrapText="1"/>
      <protection/>
    </xf>
    <xf numFmtId="185" fontId="20" fillId="0" borderId="17" xfId="64" applyNumberFormat="1" applyFont="1" applyFill="1" applyBorder="1" applyAlignment="1" applyProtection="1">
      <alignment horizontal="center" vertical="center" wrapText="1"/>
      <protection/>
    </xf>
    <xf numFmtId="185" fontId="20" fillId="0" borderId="12" xfId="64" applyNumberFormat="1" applyFont="1" applyFill="1" applyBorder="1" applyAlignment="1" applyProtection="1">
      <alignment horizontal="center" vertical="center" wrapText="1"/>
      <protection/>
    </xf>
    <xf numFmtId="185" fontId="20" fillId="0" borderId="11" xfId="64" applyNumberFormat="1" applyFont="1" applyFill="1" applyBorder="1" applyAlignment="1" applyProtection="1">
      <alignment horizontal="center" vertical="center" wrapText="1"/>
      <protection/>
    </xf>
    <xf numFmtId="185" fontId="20" fillId="0" borderId="22" xfId="64" applyNumberFormat="1" applyFont="1" applyFill="1" applyBorder="1" applyAlignment="1" applyProtection="1">
      <alignment horizontal="center" vertical="center" wrapText="1"/>
      <protection/>
    </xf>
    <xf numFmtId="185" fontId="20" fillId="0" borderId="23" xfId="64" applyNumberFormat="1" applyFont="1" applyFill="1" applyBorder="1" applyAlignment="1" applyProtection="1">
      <alignment horizontal="center" vertical="center" wrapText="1"/>
      <protection/>
    </xf>
    <xf numFmtId="185" fontId="20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1" xfId="64" applyFill="1" applyBorder="1" applyAlignment="1">
      <alignment horizontal="center" vertical="center" wrapText="1"/>
      <protection/>
    </xf>
    <xf numFmtId="185" fontId="20" fillId="0" borderId="0" xfId="64" applyNumberFormat="1" applyFont="1" applyFill="1" applyAlignment="1" applyProtection="1">
      <alignment horizontal="right" vertical="center" wrapText="1"/>
      <protection/>
    </xf>
    <xf numFmtId="184" fontId="19" fillId="0" borderId="0" xfId="64" applyNumberFormat="1" applyFont="1" applyFill="1" applyAlignment="1" applyProtection="1">
      <alignment horizontal="center" vertical="center" wrapText="1"/>
      <protection/>
    </xf>
    <xf numFmtId="0" fontId="19" fillId="0" borderId="0" xfId="64" applyFont="1" applyAlignment="1">
      <alignment horizontal="center" vertical="center" wrapText="1"/>
      <protection/>
    </xf>
    <xf numFmtId="185" fontId="20" fillId="0" borderId="25" xfId="64" applyNumberFormat="1" applyFont="1" applyFill="1" applyBorder="1" applyAlignment="1" applyProtection="1">
      <alignment horizontal="right" wrapText="1"/>
      <protection/>
    </xf>
    <xf numFmtId="184" fontId="20" fillId="0" borderId="22" xfId="64" applyNumberFormat="1" applyFont="1" applyFill="1" applyBorder="1" applyAlignment="1" applyProtection="1">
      <alignment horizontal="center" vertical="center" wrapText="1"/>
      <protection/>
    </xf>
    <xf numFmtId="184" fontId="20" fillId="0" borderId="24" xfId="64" applyNumberFormat="1" applyFont="1" applyFill="1" applyBorder="1" applyAlignment="1" applyProtection="1">
      <alignment horizontal="center" vertical="center" wrapText="1"/>
      <protection/>
    </xf>
    <xf numFmtId="184" fontId="20" fillId="0" borderId="23" xfId="64" applyNumberFormat="1" applyFont="1" applyFill="1" applyBorder="1" applyAlignment="1" applyProtection="1">
      <alignment horizontal="center" vertical="center" wrapText="1"/>
      <protection/>
    </xf>
    <xf numFmtId="185" fontId="20" fillId="0" borderId="11" xfId="65" applyNumberFormat="1" applyFont="1" applyFill="1" applyBorder="1" applyAlignment="1" applyProtection="1">
      <alignment horizontal="center" vertical="center" wrapText="1"/>
      <protection/>
    </xf>
    <xf numFmtId="49" fontId="20" fillId="0" borderId="11" xfId="65" applyNumberFormat="1" applyFont="1" applyFill="1" applyBorder="1" applyAlignment="1">
      <alignment horizontal="center" vertical="center" wrapText="1"/>
      <protection/>
    </xf>
    <xf numFmtId="185" fontId="20" fillId="0" borderId="0" xfId="65" applyNumberFormat="1" applyFont="1" applyFill="1" applyAlignment="1" applyProtection="1">
      <alignment horizontal="right" vertical="center"/>
      <protection/>
    </xf>
    <xf numFmtId="186" fontId="19" fillId="0" borderId="0" xfId="65" applyNumberFormat="1" applyFont="1" applyFill="1" applyAlignment="1" applyProtection="1">
      <alignment horizontal="center" vertical="center"/>
      <protection/>
    </xf>
    <xf numFmtId="185" fontId="20" fillId="24" borderId="25" xfId="65" applyNumberFormat="1" applyFont="1" applyFill="1" applyBorder="1" applyAlignment="1" applyProtection="1">
      <alignment horizontal="right" wrapText="1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24" borderId="11" xfId="65" applyNumberFormat="1" applyFont="1" applyFill="1" applyBorder="1" applyAlignment="1" applyProtection="1">
      <alignment horizontal="center" vertical="center" wrapText="1"/>
      <protection/>
    </xf>
    <xf numFmtId="49" fontId="20" fillId="0" borderId="17" xfId="65" applyNumberFormat="1" applyFont="1" applyFill="1" applyBorder="1" applyAlignment="1">
      <alignment horizontal="center" vertical="center" wrapText="1"/>
      <protection/>
    </xf>
    <xf numFmtId="49" fontId="20" fillId="0" borderId="12" xfId="65" applyNumberFormat="1" applyFont="1" applyFill="1" applyBorder="1" applyAlignment="1">
      <alignment horizontal="center" vertical="center" wrapText="1"/>
      <protection/>
    </xf>
    <xf numFmtId="185" fontId="20" fillId="0" borderId="17" xfId="65" applyNumberFormat="1" applyFont="1" applyFill="1" applyBorder="1" applyAlignment="1" applyProtection="1">
      <alignment horizontal="center" vertical="center" wrapText="1"/>
      <protection/>
    </xf>
    <xf numFmtId="185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23" xfId="61" applyNumberFormat="1" applyFont="1" applyFill="1" applyBorder="1" applyAlignment="1" applyProtection="1">
      <alignment horizontal="center" vertical="center" wrapText="1"/>
      <protection/>
    </xf>
    <xf numFmtId="0" fontId="20" fillId="0" borderId="2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Font="1" applyBorder="1" applyAlignment="1">
      <alignment horizontal="center" vertical="center" wrapText="1"/>
      <protection/>
    </xf>
    <xf numFmtId="0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26" xfId="6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186" fontId="20" fillId="0" borderId="17" xfId="61" applyNumberFormat="1" applyFont="1" applyFill="1" applyBorder="1" applyAlignment="1" applyProtection="1">
      <alignment horizontal="center" vertical="center" wrapText="1"/>
      <protection/>
    </xf>
    <xf numFmtId="186" fontId="20" fillId="0" borderId="12" xfId="61" applyNumberFormat="1" applyFont="1" applyFill="1" applyBorder="1" applyAlignment="1" applyProtection="1">
      <alignment horizontal="center" vertical="center" wrapText="1"/>
      <protection/>
    </xf>
    <xf numFmtId="187" fontId="20" fillId="0" borderId="17" xfId="61" applyNumberFormat="1" applyFont="1" applyFill="1" applyBorder="1" applyAlignment="1" applyProtection="1">
      <alignment horizontal="center" vertical="center" wrapText="1"/>
      <protection/>
    </xf>
    <xf numFmtId="187" fontId="20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67" applyFont="1" applyAlignment="1">
      <alignment horizontal="right" vertical="center"/>
      <protection/>
    </xf>
    <xf numFmtId="0" fontId="19" fillId="0" borderId="0" xfId="67" applyFont="1" applyAlignment="1">
      <alignment horizontal="center" vertical="center"/>
      <protection/>
    </xf>
    <xf numFmtId="0" fontId="20" fillId="0" borderId="17" xfId="67" applyFont="1" applyBorder="1" applyAlignment="1">
      <alignment horizontal="center" vertical="center"/>
      <protection/>
    </xf>
    <xf numFmtId="0" fontId="20" fillId="0" borderId="16" xfId="67" applyFont="1" applyBorder="1" applyAlignment="1">
      <alignment horizontal="center" vertical="center"/>
      <protection/>
    </xf>
    <xf numFmtId="0" fontId="20" fillId="0" borderId="12" xfId="67" applyFont="1" applyBorder="1" applyAlignment="1">
      <alignment horizontal="center" vertical="center"/>
      <protection/>
    </xf>
    <xf numFmtId="0" fontId="0" fillId="0" borderId="11" xfId="67" applyBorder="1" applyAlignment="1">
      <alignment horizontal="center" vertical="center"/>
      <protection/>
    </xf>
    <xf numFmtId="0" fontId="20" fillId="0" borderId="11" xfId="67" applyFont="1" applyBorder="1" applyAlignment="1">
      <alignment horizontal="center" vertical="center"/>
      <protection/>
    </xf>
    <xf numFmtId="0" fontId="20" fillId="0" borderId="11" xfId="67" applyFont="1" applyBorder="1" applyAlignment="1">
      <alignment horizontal="center" vertical="center" wrapText="1"/>
      <protection/>
    </xf>
    <xf numFmtId="0" fontId="20" fillId="0" borderId="17" xfId="67" applyFont="1" applyBorder="1" applyAlignment="1">
      <alignment horizontal="center" vertical="center" wrapText="1"/>
      <protection/>
    </xf>
    <xf numFmtId="0" fontId="20" fillId="0" borderId="12" xfId="67" applyFont="1" applyBorder="1" applyAlignment="1">
      <alignment horizontal="center" vertical="center" wrapText="1"/>
      <protection/>
    </xf>
    <xf numFmtId="0" fontId="20" fillId="0" borderId="18" xfId="61" applyNumberFormat="1" applyFont="1" applyFill="1" applyBorder="1" applyAlignment="1" applyProtection="1">
      <alignment horizontal="center" vertical="center" wrapText="1"/>
      <protection/>
    </xf>
    <xf numFmtId="0" fontId="20" fillId="0" borderId="27" xfId="61" applyNumberFormat="1" applyFont="1" applyFill="1" applyBorder="1" applyAlignment="1" applyProtection="1">
      <alignment horizontal="center" vertical="center" wrapText="1"/>
      <protection/>
    </xf>
    <xf numFmtId="0" fontId="20" fillId="0" borderId="28" xfId="61" applyNumberFormat="1" applyFont="1" applyFill="1" applyBorder="1" applyAlignment="1" applyProtection="1">
      <alignment horizontal="center" vertical="center" wrapText="1"/>
      <protection/>
    </xf>
    <xf numFmtId="0" fontId="20" fillId="0" borderId="29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2" applyNumberFormat="1" applyFont="1" applyFill="1" applyBorder="1" applyAlignment="1" applyProtection="1">
      <alignment horizontal="center" vertical="center" wrapText="1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20" fillId="0" borderId="17" xfId="62" applyFont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center" vertical="center" wrapText="1"/>
      <protection/>
    </xf>
    <xf numFmtId="0" fontId="20" fillId="0" borderId="17" xfId="62" applyNumberFormat="1" applyFont="1" applyFill="1" applyBorder="1" applyAlignment="1" applyProtection="1">
      <alignment horizontal="center" vertical="center" wrapText="1"/>
      <protection/>
    </xf>
    <xf numFmtId="0" fontId="20" fillId="0" borderId="12" xfId="62" applyNumberFormat="1" applyFont="1" applyFill="1" applyBorder="1" applyAlignment="1" applyProtection="1">
      <alignment horizontal="center" vertical="center" wrapText="1"/>
      <protection/>
    </xf>
    <xf numFmtId="0" fontId="20" fillId="0" borderId="11" xfId="62" applyNumberFormat="1" applyFont="1" applyFill="1" applyBorder="1" applyAlignment="1" applyProtection="1">
      <alignment horizontal="center" vertical="center"/>
      <protection/>
    </xf>
    <xf numFmtId="186" fontId="20" fillId="0" borderId="11" xfId="62" applyNumberFormat="1" applyFont="1" applyBorder="1" applyAlignment="1">
      <alignment horizontal="center" vertical="center"/>
      <protection/>
    </xf>
    <xf numFmtId="186" fontId="20" fillId="0" borderId="17" xfId="62" applyNumberFormat="1" applyFont="1" applyBorder="1" applyAlignment="1">
      <alignment horizontal="center" vertical="center"/>
      <protection/>
    </xf>
    <xf numFmtId="187" fontId="20" fillId="0" borderId="17" xfId="62" applyNumberFormat="1" applyFont="1" applyBorder="1" applyAlignment="1">
      <alignment horizontal="center" vertical="center"/>
      <protection/>
    </xf>
    <xf numFmtId="187" fontId="20" fillId="0" borderId="16" xfId="62" applyNumberFormat="1" applyFont="1" applyBorder="1" applyAlignment="1">
      <alignment horizontal="center" vertical="center"/>
      <protection/>
    </xf>
    <xf numFmtId="0" fontId="20" fillId="0" borderId="10" xfId="62" applyNumberFormat="1" applyFont="1" applyFill="1" applyBorder="1" applyAlignment="1" applyProtection="1">
      <alignment horizontal="center" vertical="center" wrapText="1"/>
      <protection/>
    </xf>
    <xf numFmtId="0" fontId="20" fillId="0" borderId="23" xfId="62" applyNumberFormat="1" applyFont="1" applyFill="1" applyBorder="1" applyAlignment="1" applyProtection="1">
      <alignment horizontal="center" vertical="center" wrapText="1"/>
      <protection/>
    </xf>
    <xf numFmtId="0" fontId="20" fillId="0" borderId="21" xfId="62" applyNumberFormat="1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183CBCD310AF1D4E0530A08E107F1D4" xfId="40"/>
    <cellStyle name="差_5183CBCD310AF1D4E0530A08E107F1D4_05.2018年财政拨款收支总体情况表" xfId="41"/>
    <cellStyle name="差_5183CBCD310AF1D4E0530A08E107F1D4_08.2018年政府性基金预算支出情况表" xfId="42"/>
    <cellStyle name="差_5183CBCD310AF1D4E0530A08E107F1D4_601C5697A766008EE0530A0806CA8531_c" xfId="43"/>
    <cellStyle name="差_5183CBCD310AF1D4E0530A08E107F1D4_6436DC69AE790028E0530A0806C98E15_c" xfId="44"/>
    <cellStyle name="差_5183CBCD310AF1D4E0530A08E107F1D4_6EF66E9E3E8C0010E0530A0806CA348A_c" xfId="45"/>
    <cellStyle name="差_5183CBCD310AF1D4E0530A08E107F1D4_88EBED38A2154BB6B8E32869DD666F0E_c" xfId="46"/>
    <cellStyle name="差_5183CBCD310AF1D4E0530A08E107F1D4_D1C63F116250423DAF5FD8DD675D5ED8_c" xfId="47"/>
    <cellStyle name="差_5183CBCD310AF1D4E0530A08E107F1D4_DE6C3E166932420FB229EEAFE112992B_c" xfId="48"/>
    <cellStyle name="差_538FBCFB277C80FCE0530A08E10780FC" xfId="49"/>
    <cellStyle name="差_538FBCFB277C80FCE0530A08E10780FC_05.2018年财政拨款收支总体情况表" xfId="50"/>
    <cellStyle name="差_538FBCFB277C80FCE0530A08E10780FC_08.2018年政府性基金预算支出情况表" xfId="51"/>
    <cellStyle name="差_538FBCFB277C80FCE0530A08E10780FC_601C5697A766008EE0530A0806CA8531_c" xfId="52"/>
    <cellStyle name="差_538FBCFB277C80FCE0530A08E10780FC_6436DC69AE790028E0530A0806C98E15_c" xfId="53"/>
    <cellStyle name="差_538FBCFB277C80FCE0530A08E10780FC_6EF66E9E3E8C0010E0530A0806CA348A_c" xfId="54"/>
    <cellStyle name="差_538FBCFB277C80FCE0530A08E10780FC_88EBED38A2154BB6B8E32869DD666F0E_c" xfId="55"/>
    <cellStyle name="差_538FBCFB277C80FCE0530A08E10780FC_D1C63F116250423DAF5FD8DD675D5ED8_c" xfId="56"/>
    <cellStyle name="差_538FBCFB277C80FCE0530A08E10780FC_DE6C3E166932420FB229EEAFE112992B_c" xfId="57"/>
    <cellStyle name="差_6D2B39616B8D447897017F52FD156CB3" xfId="58"/>
    <cellStyle name="差_AEAB84662353474BAA71E4DA5190E2D3" xfId="59"/>
    <cellStyle name="差_E6D9B08BDCFF46D2A36598FAB20643F3" xfId="60"/>
    <cellStyle name="常规 2" xfId="61"/>
    <cellStyle name="常规 2_08.2018年政府性基金预算支出情况表" xfId="62"/>
    <cellStyle name="常规 3" xfId="63"/>
    <cellStyle name="常规_01.预算收支总表" xfId="64"/>
    <cellStyle name="常规_02.收支预算总表" xfId="65"/>
    <cellStyle name="常规_6D2B39616B8D447897017F52FD156CB3" xfId="66"/>
    <cellStyle name="常规_6EF66E9E3E8B0010E0530A0806CA348A" xfId="67"/>
    <cellStyle name="常规_AEAB84662353474BAA71E4DA5190E2D3" xfId="68"/>
    <cellStyle name="常规_E6D9B08BDCFF46D2A36598FAB20643F3" xfId="69"/>
    <cellStyle name="Hyperlink" xfId="70"/>
    <cellStyle name="好" xfId="71"/>
    <cellStyle name="好_5183CBCD310AF1D4E0530A08E107F1D4" xfId="72"/>
    <cellStyle name="好_5183CBCD310AF1D4E0530A08E107F1D4_05.2018年财政拨款收支总体情况表" xfId="73"/>
    <cellStyle name="好_5183CBCD310AF1D4E0530A08E107F1D4_08.2018年政府性基金预算支出情况表" xfId="74"/>
    <cellStyle name="好_5183CBCD310AF1D4E0530A08E107F1D4_601C5697A766008EE0530A0806CA8531_c" xfId="75"/>
    <cellStyle name="好_5183CBCD310AF1D4E0530A08E107F1D4_6436DC69AE790028E0530A0806C98E15_c" xfId="76"/>
    <cellStyle name="好_5183CBCD310AF1D4E0530A08E107F1D4_6EF66E9E3E8C0010E0530A0806CA348A_c" xfId="77"/>
    <cellStyle name="好_5183CBCD310AF1D4E0530A08E107F1D4_88EBED38A2154BB6B8E32869DD666F0E_c" xfId="78"/>
    <cellStyle name="好_5183CBCD310AF1D4E0530A08E107F1D4_D1C63F116250423DAF5FD8DD675D5ED8_c" xfId="79"/>
    <cellStyle name="好_5183CBCD310AF1D4E0530A08E107F1D4_DE6C3E166932420FB229EEAFE112992B_c" xfId="80"/>
    <cellStyle name="好_538FBCFB277C80FCE0530A08E10780FC" xfId="81"/>
    <cellStyle name="好_538FBCFB277C80FCE0530A08E10780FC_05.2018年财政拨款收支总体情况表" xfId="82"/>
    <cellStyle name="好_538FBCFB277C80FCE0530A08E10780FC_08.2018年政府性基金预算支出情况表" xfId="83"/>
    <cellStyle name="好_538FBCFB277C80FCE0530A08E10780FC_601C5697A766008EE0530A0806CA8531_c" xfId="84"/>
    <cellStyle name="好_538FBCFB277C80FCE0530A08E10780FC_6436DC69AE790028E0530A0806C98E15_c" xfId="85"/>
    <cellStyle name="好_538FBCFB277C80FCE0530A08E10780FC_6EF66E9E3E8C0010E0530A0806CA348A_c" xfId="86"/>
    <cellStyle name="好_538FBCFB277C80FCE0530A08E10780FC_88EBED38A2154BB6B8E32869DD666F0E_c" xfId="87"/>
    <cellStyle name="好_538FBCFB277C80FCE0530A08E10780FC_D1C63F116250423DAF5FD8DD675D5ED8_c" xfId="88"/>
    <cellStyle name="好_538FBCFB277C80FCE0530A08E10780FC_DE6C3E166932420FB229EEAFE112992B_c" xfId="89"/>
    <cellStyle name="好_6D2B39616B8D447897017F52FD156CB3" xfId="90"/>
    <cellStyle name="好_AEAB84662353474BAA71E4DA5190E2D3" xfId="91"/>
    <cellStyle name="好_E6D9B08BDCFF46D2A36598FAB20643F3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workbookViewId="0" topLeftCell="A1">
      <selection activeCell="B10" sqref="B10"/>
    </sheetView>
  </sheetViews>
  <sheetFormatPr defaultColWidth="9.00390625" defaultRowHeight="14.25"/>
  <cols>
    <col min="1" max="1" width="40.625" style="14" customWidth="1"/>
    <col min="2" max="2" width="14.875" style="14" customWidth="1"/>
    <col min="3" max="3" width="30.25390625" style="14" customWidth="1"/>
    <col min="4" max="6" width="14.75390625" style="14" customWidth="1"/>
    <col min="7" max="7" width="14.25390625" style="14" customWidth="1"/>
    <col min="8" max="8" width="14.625" style="14" customWidth="1"/>
    <col min="9" max="9" width="15.00390625" style="14" customWidth="1"/>
    <col min="10" max="10" width="14.625" style="14" customWidth="1"/>
    <col min="11" max="11" width="14.75390625" style="14" customWidth="1"/>
    <col min="12" max="12" width="10.875" style="14" customWidth="1"/>
    <col min="13" max="13" width="11.75390625" style="14" customWidth="1"/>
    <col min="14" max="14" width="13.625" style="14" customWidth="1"/>
    <col min="15" max="15" width="14.50390625" style="14" customWidth="1"/>
    <col min="16" max="16" width="14.875" style="14" customWidth="1"/>
    <col min="17" max="17" width="12.25390625" style="14" customWidth="1"/>
    <col min="18" max="18" width="12.125" style="14" customWidth="1"/>
    <col min="19" max="19" width="11.375" style="14" customWidth="1"/>
    <col min="20" max="20" width="11.625" style="14" customWidth="1"/>
    <col min="21" max="16384" width="9.00390625" style="14" customWidth="1"/>
  </cols>
  <sheetData>
    <row r="1" spans="1:254" ht="24" customHeight="1">
      <c r="A1" s="9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3" t="s">
        <v>73</v>
      </c>
      <c r="T1" s="103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5.5" customHeight="1">
      <c r="A2" s="104" t="s">
        <v>189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24.7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6" t="s">
        <v>86</v>
      </c>
      <c r="T3" s="106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24.75" customHeight="1">
      <c r="A4" s="107" t="s">
        <v>0</v>
      </c>
      <c r="B4" s="108"/>
      <c r="C4" s="107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8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24.75" customHeight="1">
      <c r="A5" s="49" t="s">
        <v>74</v>
      </c>
      <c r="B5" s="51" t="s">
        <v>75</v>
      </c>
      <c r="C5" s="53" t="s">
        <v>76</v>
      </c>
      <c r="D5" s="98" t="s">
        <v>78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24.75" customHeight="1">
      <c r="A6" s="49"/>
      <c r="B6" s="49"/>
      <c r="C6" s="53"/>
      <c r="D6" s="96" t="s">
        <v>3</v>
      </c>
      <c r="E6" s="99" t="s">
        <v>4</v>
      </c>
      <c r="F6" s="100"/>
      <c r="G6" s="100"/>
      <c r="H6" s="100"/>
      <c r="I6" s="100"/>
      <c r="J6" s="101"/>
      <c r="K6" s="94" t="s">
        <v>102</v>
      </c>
      <c r="L6" s="94" t="s">
        <v>103</v>
      </c>
      <c r="M6" s="94" t="s">
        <v>104</v>
      </c>
      <c r="N6" s="54" t="s">
        <v>11</v>
      </c>
      <c r="O6" s="55"/>
      <c r="P6" s="48"/>
      <c r="Q6" s="94" t="s">
        <v>105</v>
      </c>
      <c r="R6" s="94" t="s">
        <v>106</v>
      </c>
      <c r="S6" s="96" t="s">
        <v>107</v>
      </c>
      <c r="T6" s="94" t="s">
        <v>14</v>
      </c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58.5" customHeight="1">
      <c r="A7" s="50"/>
      <c r="B7" s="52"/>
      <c r="C7" s="102"/>
      <c r="D7" s="97"/>
      <c r="E7" s="15" t="s">
        <v>5</v>
      </c>
      <c r="F7" s="16" t="s">
        <v>6</v>
      </c>
      <c r="G7" s="16" t="s">
        <v>7</v>
      </c>
      <c r="H7" s="17" t="s">
        <v>8</v>
      </c>
      <c r="I7" s="17" t="s">
        <v>9</v>
      </c>
      <c r="J7" s="17" t="s">
        <v>10</v>
      </c>
      <c r="K7" s="95"/>
      <c r="L7" s="95"/>
      <c r="M7" s="95"/>
      <c r="N7" s="17" t="s">
        <v>5</v>
      </c>
      <c r="O7" s="17" t="s">
        <v>12</v>
      </c>
      <c r="P7" s="17" t="s">
        <v>13</v>
      </c>
      <c r="Q7" s="95"/>
      <c r="R7" s="95"/>
      <c r="S7" s="97"/>
      <c r="T7" s="95"/>
      <c r="U7" s="1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57" customFormat="1" ht="25.5" customHeight="1">
      <c r="A8" s="19" t="s">
        <v>15</v>
      </c>
      <c r="B8" s="24">
        <v>1734517.29</v>
      </c>
      <c r="C8" s="19" t="s">
        <v>22</v>
      </c>
      <c r="D8" s="43">
        <v>1405517.29</v>
      </c>
      <c r="E8" s="43">
        <v>1405517.29</v>
      </c>
      <c r="F8" s="24">
        <v>1405517.29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1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57" customFormat="1" ht="25.5" customHeight="1">
      <c r="A9" s="19" t="s">
        <v>77</v>
      </c>
      <c r="B9" s="24">
        <v>1734517.29</v>
      </c>
      <c r="C9" s="19" t="s">
        <v>23</v>
      </c>
      <c r="D9" s="43">
        <v>1211117.29</v>
      </c>
      <c r="E9" s="43">
        <v>1211117.29</v>
      </c>
      <c r="F9" s="43">
        <v>1211117.29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18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57" customFormat="1" ht="25.5" customHeight="1">
      <c r="A10" s="19" t="s">
        <v>16</v>
      </c>
      <c r="B10" s="24">
        <v>0</v>
      </c>
      <c r="C10" s="19" t="s">
        <v>24</v>
      </c>
      <c r="D10" s="43">
        <v>194400</v>
      </c>
      <c r="E10" s="43">
        <v>194400</v>
      </c>
      <c r="F10" s="43">
        <v>194400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18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57" customFormat="1" ht="25.5" customHeight="1">
      <c r="A11" s="19" t="s">
        <v>17</v>
      </c>
      <c r="B11" s="24">
        <v>0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18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57" customFormat="1" ht="25.5" customHeight="1">
      <c r="A12" s="19" t="s">
        <v>18</v>
      </c>
      <c r="B12" s="24">
        <v>0</v>
      </c>
      <c r="C12" s="19" t="s">
        <v>26</v>
      </c>
      <c r="D12" s="43">
        <v>329000</v>
      </c>
      <c r="E12" s="43">
        <v>329000</v>
      </c>
      <c r="F12" s="43">
        <v>329000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18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57" customFormat="1" ht="25.5" customHeight="1">
      <c r="A13" s="19" t="s">
        <v>19</v>
      </c>
      <c r="B13" s="24">
        <v>0</v>
      </c>
      <c r="C13" s="19" t="s">
        <v>97</v>
      </c>
      <c r="D13" s="43">
        <v>329000</v>
      </c>
      <c r="E13" s="43">
        <v>329000</v>
      </c>
      <c r="F13" s="43">
        <v>329000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18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57" customFormat="1" ht="25.5" customHeight="1">
      <c r="A14" s="19" t="s">
        <v>100</v>
      </c>
      <c r="B14" s="24">
        <v>0</v>
      </c>
      <c r="C14" s="20" t="s">
        <v>98</v>
      </c>
      <c r="D14" s="43">
        <v>100000</v>
      </c>
      <c r="E14" s="43">
        <v>100000</v>
      </c>
      <c r="F14" s="43">
        <v>100000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18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57" customFormat="1" ht="25.5" customHeight="1">
      <c r="A15" s="19" t="s">
        <v>101</v>
      </c>
      <c r="B15" s="24">
        <v>0</v>
      </c>
      <c r="C15" s="20" t="s">
        <v>99</v>
      </c>
      <c r="D15" s="43">
        <v>229000</v>
      </c>
      <c r="E15" s="43">
        <v>229000</v>
      </c>
      <c r="F15" s="43">
        <v>229000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18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57" customFormat="1" ht="25.5" customHeight="1">
      <c r="A16" s="19" t="s">
        <v>90</v>
      </c>
      <c r="B16" s="24">
        <v>0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18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57" customFormat="1" ht="25.5" customHeight="1">
      <c r="A17" s="19" t="s">
        <v>93</v>
      </c>
      <c r="B17" s="24">
        <v>0</v>
      </c>
      <c r="C17" s="20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57" customFormat="1" ht="25.5" customHeight="1">
      <c r="A18" s="19" t="s">
        <v>94</v>
      </c>
      <c r="B18" s="24">
        <v>0</v>
      </c>
      <c r="C18" s="20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57" customFormat="1" ht="25.5" customHeight="1">
      <c r="A19" s="19" t="s">
        <v>95</v>
      </c>
      <c r="B19" s="24">
        <v>0</v>
      </c>
      <c r="C19" s="20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s="57" customFormat="1" ht="25.5" customHeight="1">
      <c r="A20" s="19" t="s">
        <v>96</v>
      </c>
      <c r="B20" s="58">
        <v>0</v>
      </c>
      <c r="C20" s="20" t="s">
        <v>31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s="57" customFormat="1" ht="25.5" customHeight="1">
      <c r="A21" s="19"/>
      <c r="B21" s="21"/>
      <c r="C21" s="20" t="s">
        <v>32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25.5" customHeight="1">
      <c r="A22" s="19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25.5" customHeight="1">
      <c r="A23" s="23" t="s">
        <v>20</v>
      </c>
      <c r="B23" s="24">
        <f>SUM(B9:B20)</f>
        <v>1734517.29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ht="25.5" customHeight="1">
      <c r="A24" s="21"/>
      <c r="B24" s="21"/>
      <c r="C24" s="21"/>
      <c r="D24" s="26"/>
      <c r="E24" s="26"/>
      <c r="F24" s="26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s="57" customFormat="1" ht="25.5" customHeight="1">
      <c r="A25" s="19" t="s">
        <v>91</v>
      </c>
      <c r="B25" s="24">
        <v>0</v>
      </c>
      <c r="C25" s="21"/>
      <c r="D25" s="59"/>
      <c r="E25" s="59"/>
      <c r="F25" s="59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s="57" customFormat="1" ht="25.5" customHeight="1">
      <c r="A26" s="19" t="s">
        <v>92</v>
      </c>
      <c r="B26" s="24">
        <v>0</v>
      </c>
      <c r="C26" s="19"/>
      <c r="D26" s="59"/>
      <c r="E26" s="59"/>
      <c r="F26" s="59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s="57" customFormat="1" ht="25.5" customHeight="1">
      <c r="A27" s="23" t="s">
        <v>21</v>
      </c>
      <c r="B27" s="24">
        <v>1734517.29</v>
      </c>
      <c r="C27" s="23" t="s">
        <v>33</v>
      </c>
      <c r="D27" s="63">
        <v>1734517.29</v>
      </c>
      <c r="E27" s="63">
        <v>1734517.29</v>
      </c>
      <c r="F27" s="63">
        <v>1734517.29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3" width="7.125" style="34" customWidth="1"/>
    <col min="4" max="4" width="12.875" style="34" customWidth="1"/>
    <col min="5" max="5" width="47.00390625" style="34" customWidth="1"/>
    <col min="6" max="6" width="13.875" style="34" customWidth="1"/>
    <col min="7" max="7" width="13.75390625" style="34" customWidth="1"/>
    <col min="8" max="8" width="13.875" style="34" customWidth="1"/>
    <col min="9" max="9" width="13.75390625" style="34" customWidth="1"/>
    <col min="10" max="10" width="13.375" style="34" customWidth="1"/>
    <col min="11" max="11" width="14.00390625" style="34" customWidth="1"/>
    <col min="12" max="12" width="13.375" style="34" customWidth="1"/>
    <col min="13" max="14" width="14.00390625" style="34" customWidth="1"/>
    <col min="15" max="15" width="9.375" style="34" customWidth="1"/>
    <col min="16" max="16" width="8.75390625" style="34" customWidth="1"/>
    <col min="17" max="17" width="8.625" style="34" customWidth="1"/>
    <col min="18" max="19" width="9.50390625" style="34" customWidth="1"/>
    <col min="20" max="20" width="9.625" style="34" customWidth="1"/>
    <col min="21" max="21" width="8.625" style="34" customWidth="1"/>
    <col min="22" max="16384" width="9.00390625" style="34" customWidth="1"/>
  </cols>
  <sheetData>
    <row r="1" spans="1:22" ht="25.5" customHeight="1">
      <c r="A1" s="29"/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3"/>
      <c r="S1" s="33"/>
      <c r="T1" s="33"/>
      <c r="U1" s="112" t="s">
        <v>79</v>
      </c>
      <c r="V1" s="112"/>
    </row>
    <row r="2" spans="1:22" ht="25.5" customHeight="1">
      <c r="A2" s="113" t="s">
        <v>190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25.5" customHeight="1">
      <c r="A3" s="35"/>
      <c r="B3" s="35"/>
      <c r="C3" s="35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33"/>
      <c r="U3" s="114" t="s">
        <v>86</v>
      </c>
      <c r="V3" s="114"/>
    </row>
    <row r="4" spans="1:22" ht="36.75" customHeight="1">
      <c r="A4" s="115" t="s">
        <v>34</v>
      </c>
      <c r="B4" s="115"/>
      <c r="C4" s="115"/>
      <c r="D4" s="115" t="s">
        <v>39</v>
      </c>
      <c r="E4" s="116" t="s">
        <v>40</v>
      </c>
      <c r="F4" s="116" t="s">
        <v>41</v>
      </c>
      <c r="G4" s="110" t="s">
        <v>4</v>
      </c>
      <c r="H4" s="110"/>
      <c r="I4" s="110"/>
      <c r="J4" s="110"/>
      <c r="K4" s="110"/>
      <c r="L4" s="110"/>
      <c r="M4" s="111" t="s">
        <v>102</v>
      </c>
      <c r="N4" s="111" t="s">
        <v>103</v>
      </c>
      <c r="O4" s="111" t="s">
        <v>104</v>
      </c>
      <c r="P4" s="111" t="s">
        <v>11</v>
      </c>
      <c r="Q4" s="111"/>
      <c r="R4" s="111"/>
      <c r="S4" s="111" t="s">
        <v>105</v>
      </c>
      <c r="T4" s="111" t="s">
        <v>106</v>
      </c>
      <c r="U4" s="110" t="s">
        <v>107</v>
      </c>
      <c r="V4" s="111" t="s">
        <v>14</v>
      </c>
    </row>
    <row r="5" spans="1:22" ht="65.25" customHeight="1">
      <c r="A5" s="40" t="s">
        <v>35</v>
      </c>
      <c r="B5" s="41" t="s">
        <v>36</v>
      </c>
      <c r="C5" s="41" t="s">
        <v>37</v>
      </c>
      <c r="D5" s="115"/>
      <c r="E5" s="116"/>
      <c r="F5" s="116"/>
      <c r="G5" s="38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111"/>
      <c r="N5" s="111"/>
      <c r="O5" s="111"/>
      <c r="P5" s="39" t="s">
        <v>5</v>
      </c>
      <c r="Q5" s="39" t="s">
        <v>108</v>
      </c>
      <c r="R5" s="39" t="s">
        <v>13</v>
      </c>
      <c r="S5" s="111"/>
      <c r="T5" s="111"/>
      <c r="U5" s="110"/>
      <c r="V5" s="111"/>
    </row>
    <row r="6" spans="1:22" ht="25.5" customHeight="1">
      <c r="A6" s="40" t="s">
        <v>38</v>
      </c>
      <c r="B6" s="40" t="s">
        <v>38</v>
      </c>
      <c r="C6" s="40" t="s">
        <v>38</v>
      </c>
      <c r="D6" s="40" t="s">
        <v>38</v>
      </c>
      <c r="E6" s="40" t="s">
        <v>38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</row>
    <row r="7" spans="1:22" s="66" customFormat="1" ht="24.75" customHeight="1">
      <c r="A7" s="64"/>
      <c r="B7" s="65"/>
      <c r="C7" s="65"/>
      <c r="D7" s="65"/>
      <c r="E7" s="67" t="s">
        <v>3</v>
      </c>
      <c r="F7" s="68">
        <v>1734517.29</v>
      </c>
      <c r="G7" s="68">
        <v>1734517.29</v>
      </c>
      <c r="H7" s="68">
        <v>1734517.29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ht="24.75" customHeight="1">
      <c r="A8" s="64"/>
      <c r="B8" s="65"/>
      <c r="C8" s="65"/>
      <c r="D8" s="65" t="s">
        <v>196</v>
      </c>
      <c r="E8" s="67" t="s">
        <v>197</v>
      </c>
      <c r="F8" s="68">
        <v>1734517.29</v>
      </c>
      <c r="G8" s="68">
        <v>1734517.29</v>
      </c>
      <c r="H8" s="68">
        <v>1734517.29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</row>
    <row r="9" spans="1:22" ht="24.75" customHeight="1">
      <c r="A9" s="64">
        <v>201</v>
      </c>
      <c r="B9" s="65" t="s">
        <v>198</v>
      </c>
      <c r="C9" s="65" t="s">
        <v>199</v>
      </c>
      <c r="D9" s="65" t="s">
        <v>200</v>
      </c>
      <c r="E9" s="67" t="s">
        <v>201</v>
      </c>
      <c r="F9" s="68">
        <v>1168849.8</v>
      </c>
      <c r="G9" s="68">
        <v>1168849.8</v>
      </c>
      <c r="H9" s="68">
        <v>1168849.8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</row>
    <row r="10" spans="1:22" ht="24.75" customHeight="1">
      <c r="A10" s="64">
        <v>201</v>
      </c>
      <c r="B10" s="65" t="s">
        <v>198</v>
      </c>
      <c r="C10" s="65" t="s">
        <v>202</v>
      </c>
      <c r="D10" s="65" t="s">
        <v>200</v>
      </c>
      <c r="E10" s="67" t="s">
        <v>203</v>
      </c>
      <c r="F10" s="68">
        <v>299000</v>
      </c>
      <c r="G10" s="68">
        <v>299000</v>
      </c>
      <c r="H10" s="68">
        <v>299000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</row>
    <row r="11" spans="1:22" ht="24.75" customHeight="1">
      <c r="A11" s="64">
        <v>201</v>
      </c>
      <c r="B11" s="65" t="s">
        <v>198</v>
      </c>
      <c r="C11" s="65" t="s">
        <v>204</v>
      </c>
      <c r="D11" s="65" t="s">
        <v>200</v>
      </c>
      <c r="E11" s="67" t="s">
        <v>205</v>
      </c>
      <c r="F11" s="68">
        <v>30000</v>
      </c>
      <c r="G11" s="68">
        <v>30000</v>
      </c>
      <c r="H11" s="68">
        <v>30000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</row>
    <row r="12" spans="1:22" ht="24.75" customHeight="1">
      <c r="A12" s="64">
        <v>208</v>
      </c>
      <c r="B12" s="65" t="s">
        <v>206</v>
      </c>
      <c r="C12" s="65" t="s">
        <v>204</v>
      </c>
      <c r="D12" s="65" t="s">
        <v>200</v>
      </c>
      <c r="E12" s="67" t="s">
        <v>207</v>
      </c>
      <c r="F12" s="68">
        <v>236667.49</v>
      </c>
      <c r="G12" s="68">
        <v>236667.49</v>
      </c>
      <c r="H12" s="68">
        <v>236667.49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U4:U5"/>
    <mergeCell ref="V4:V5"/>
    <mergeCell ref="N4:N5"/>
    <mergeCell ref="O4:O5"/>
    <mergeCell ref="S4:S5"/>
    <mergeCell ref="T4:T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42" customWidth="1"/>
    <col min="4" max="4" width="12.875" style="42" customWidth="1"/>
    <col min="5" max="5" width="47.00390625" style="42" customWidth="1"/>
    <col min="6" max="6" width="13.875" style="42" customWidth="1"/>
    <col min="7" max="7" width="13.75390625" style="42" customWidth="1"/>
    <col min="8" max="8" width="13.875" style="42" customWidth="1"/>
    <col min="9" max="9" width="13.75390625" style="42" customWidth="1"/>
    <col min="10" max="10" width="13.375" style="42" customWidth="1"/>
    <col min="11" max="13" width="12.50390625" style="42" customWidth="1"/>
    <col min="14" max="14" width="11.375" style="42" customWidth="1"/>
    <col min="15" max="15" width="11.125" style="42" customWidth="1"/>
    <col min="16" max="16" width="11.875" style="42" customWidth="1"/>
    <col min="17" max="17" width="11.75390625" style="42" customWidth="1"/>
    <col min="18" max="18" width="10.125" style="42" customWidth="1"/>
    <col min="19" max="19" width="8.625" style="42" customWidth="1"/>
    <col min="20" max="20" width="9.50390625" style="42" customWidth="1"/>
    <col min="21" max="16384" width="9.00390625" style="42" customWidth="1"/>
  </cols>
  <sheetData>
    <row r="1" spans="1:20" ht="25.5" customHeight="1">
      <c r="A1" s="29"/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 t="s">
        <v>80</v>
      </c>
    </row>
    <row r="2" spans="1:20" ht="25.5" customHeight="1">
      <c r="A2" s="113" t="s">
        <v>191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5.5" customHeight="1">
      <c r="A3" s="35"/>
      <c r="B3" s="35"/>
      <c r="C3" s="35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3" t="s">
        <v>86</v>
      </c>
    </row>
    <row r="4" spans="1:20" ht="36.75" customHeight="1">
      <c r="A4" s="115" t="s">
        <v>34</v>
      </c>
      <c r="B4" s="115"/>
      <c r="C4" s="115"/>
      <c r="D4" s="115" t="s">
        <v>39</v>
      </c>
      <c r="E4" s="116" t="s">
        <v>40</v>
      </c>
      <c r="F4" s="116" t="s">
        <v>41</v>
      </c>
      <c r="G4" s="110" t="s">
        <v>159</v>
      </c>
      <c r="H4" s="110"/>
      <c r="I4" s="110"/>
      <c r="J4" s="110"/>
      <c r="K4" s="111" t="s">
        <v>81</v>
      </c>
      <c r="L4" s="111"/>
      <c r="M4" s="111"/>
      <c r="N4" s="111"/>
      <c r="O4" s="111"/>
      <c r="P4" s="111"/>
      <c r="Q4" s="111"/>
      <c r="R4" s="111"/>
      <c r="S4" s="111"/>
      <c r="T4" s="111"/>
    </row>
    <row r="5" spans="1:20" ht="36.75" customHeight="1">
      <c r="A5" s="36"/>
      <c r="B5" s="36"/>
      <c r="C5" s="36"/>
      <c r="D5" s="115"/>
      <c r="E5" s="116"/>
      <c r="F5" s="116"/>
      <c r="G5" s="119" t="s">
        <v>3</v>
      </c>
      <c r="H5" s="119" t="s">
        <v>43</v>
      </c>
      <c r="I5" s="119" t="s">
        <v>44</v>
      </c>
      <c r="J5" s="119" t="s">
        <v>45</v>
      </c>
      <c r="K5" s="117" t="s">
        <v>82</v>
      </c>
      <c r="L5" s="111" t="s">
        <v>109</v>
      </c>
      <c r="M5" s="111"/>
      <c r="N5" s="111"/>
      <c r="O5" s="111" t="s">
        <v>83</v>
      </c>
      <c r="P5" s="111"/>
      <c r="Q5" s="111"/>
      <c r="R5" s="111"/>
      <c r="S5" s="111"/>
      <c r="T5" s="111"/>
    </row>
    <row r="6" spans="1:20" ht="65.25" customHeight="1">
      <c r="A6" s="40" t="s">
        <v>35</v>
      </c>
      <c r="B6" s="41" t="s">
        <v>36</v>
      </c>
      <c r="C6" s="41" t="s">
        <v>37</v>
      </c>
      <c r="D6" s="115"/>
      <c r="E6" s="116"/>
      <c r="F6" s="116"/>
      <c r="G6" s="120"/>
      <c r="H6" s="120"/>
      <c r="I6" s="120"/>
      <c r="J6" s="120"/>
      <c r="K6" s="118"/>
      <c r="L6" s="39" t="s">
        <v>110</v>
      </c>
      <c r="M6" s="39" t="s">
        <v>111</v>
      </c>
      <c r="N6" s="39" t="s">
        <v>112</v>
      </c>
      <c r="O6" s="39" t="s">
        <v>84</v>
      </c>
      <c r="P6" s="39" t="s">
        <v>48</v>
      </c>
      <c r="Q6" s="39" t="s">
        <v>49</v>
      </c>
      <c r="R6" s="39" t="s">
        <v>50</v>
      </c>
      <c r="S6" s="39" t="s">
        <v>51</v>
      </c>
      <c r="T6" s="39" t="s">
        <v>85</v>
      </c>
    </row>
    <row r="7" spans="1:20" ht="25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</row>
    <row r="8" spans="1:20" s="69" customFormat="1" ht="24.75" customHeight="1">
      <c r="A8" s="64"/>
      <c r="B8" s="65"/>
      <c r="C8" s="65"/>
      <c r="D8" s="65"/>
      <c r="E8" s="70" t="s">
        <v>3</v>
      </c>
      <c r="F8" s="68">
        <v>1734517.29</v>
      </c>
      <c r="G8" s="68">
        <v>1405517.29</v>
      </c>
      <c r="H8" s="68">
        <v>1211117.29</v>
      </c>
      <c r="I8" s="68">
        <v>194400</v>
      </c>
      <c r="J8" s="68">
        <v>0</v>
      </c>
      <c r="K8" s="68">
        <v>329000</v>
      </c>
      <c r="L8" s="68">
        <v>329000</v>
      </c>
      <c r="M8" s="68">
        <v>100000</v>
      </c>
      <c r="N8" s="68">
        <v>229000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</row>
    <row r="9" spans="1:20" ht="24.75" customHeight="1">
      <c r="A9" s="64"/>
      <c r="B9" s="65"/>
      <c r="C9" s="65"/>
      <c r="D9" s="65" t="s">
        <v>196</v>
      </c>
      <c r="E9" s="67"/>
      <c r="F9" s="68">
        <v>1734517.29</v>
      </c>
      <c r="G9" s="68">
        <v>1405517.29</v>
      </c>
      <c r="H9" s="68">
        <v>1211117.29</v>
      </c>
      <c r="I9" s="68">
        <v>194400</v>
      </c>
      <c r="J9" s="68">
        <v>0</v>
      </c>
      <c r="K9" s="68">
        <v>329000</v>
      </c>
      <c r="L9" s="68">
        <v>329000</v>
      </c>
      <c r="M9" s="68">
        <v>100000</v>
      </c>
      <c r="N9" s="68">
        <v>229000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</row>
    <row r="10" spans="1:20" ht="24.75" customHeight="1">
      <c r="A10" s="64">
        <v>201</v>
      </c>
      <c r="B10" s="65" t="s">
        <v>198</v>
      </c>
      <c r="C10" s="65" t="s">
        <v>199</v>
      </c>
      <c r="D10" s="65" t="s">
        <v>200</v>
      </c>
      <c r="E10" s="67" t="s">
        <v>208</v>
      </c>
      <c r="F10" s="68">
        <v>1168849.8</v>
      </c>
      <c r="G10" s="68">
        <v>1168849.8</v>
      </c>
      <c r="H10" s="68">
        <v>974449.8</v>
      </c>
      <c r="I10" s="68">
        <v>194400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</row>
    <row r="11" spans="1:20" ht="24.75" customHeight="1">
      <c r="A11" s="64">
        <v>201</v>
      </c>
      <c r="B11" s="65" t="s">
        <v>198</v>
      </c>
      <c r="C11" s="65" t="s">
        <v>202</v>
      </c>
      <c r="D11" s="65" t="s">
        <v>200</v>
      </c>
      <c r="E11" s="67" t="s">
        <v>209</v>
      </c>
      <c r="F11" s="68">
        <v>299000</v>
      </c>
      <c r="G11" s="68">
        <v>0</v>
      </c>
      <c r="H11" s="68">
        <v>0</v>
      </c>
      <c r="I11" s="68">
        <v>0</v>
      </c>
      <c r="J11" s="68">
        <v>0</v>
      </c>
      <c r="K11" s="68">
        <v>299000</v>
      </c>
      <c r="L11" s="68">
        <v>299000</v>
      </c>
      <c r="M11" s="68">
        <v>100000</v>
      </c>
      <c r="N11" s="68">
        <v>199000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</row>
    <row r="12" spans="1:20" ht="24.75" customHeight="1">
      <c r="A12" s="64">
        <v>201</v>
      </c>
      <c r="B12" s="65" t="s">
        <v>198</v>
      </c>
      <c r="C12" s="65" t="s">
        <v>204</v>
      </c>
      <c r="D12" s="65" t="s">
        <v>200</v>
      </c>
      <c r="E12" s="67" t="s">
        <v>210</v>
      </c>
      <c r="F12" s="68">
        <v>30000</v>
      </c>
      <c r="G12" s="68">
        <v>0</v>
      </c>
      <c r="H12" s="68">
        <v>0</v>
      </c>
      <c r="I12" s="68">
        <v>0</v>
      </c>
      <c r="J12" s="68">
        <v>0</v>
      </c>
      <c r="K12" s="68">
        <v>30000</v>
      </c>
      <c r="L12" s="68">
        <v>30000</v>
      </c>
      <c r="M12" s="68">
        <v>0</v>
      </c>
      <c r="N12" s="68">
        <v>30000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</row>
    <row r="13" spans="1:20" ht="24.75" customHeight="1">
      <c r="A13" s="64">
        <v>208</v>
      </c>
      <c r="B13" s="65" t="s">
        <v>206</v>
      </c>
      <c r="C13" s="65" t="s">
        <v>204</v>
      </c>
      <c r="D13" s="65" t="s">
        <v>200</v>
      </c>
      <c r="E13" s="67" t="s">
        <v>211</v>
      </c>
      <c r="F13" s="68">
        <v>236667.49</v>
      </c>
      <c r="G13" s="68">
        <v>236667.49</v>
      </c>
      <c r="H13" s="68">
        <v>236667.49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</row>
  </sheetData>
  <sheetProtection formatCells="0" formatColumns="0" formatRows="0"/>
  <mergeCells count="14">
    <mergeCell ref="G5:G6"/>
    <mergeCell ref="H5:H6"/>
    <mergeCell ref="I5:I6"/>
    <mergeCell ref="J5:J6"/>
    <mergeCell ref="L5:N5"/>
    <mergeCell ref="A2:T2"/>
    <mergeCell ref="A4:C4"/>
    <mergeCell ref="G4:J4"/>
    <mergeCell ref="K4:T4"/>
    <mergeCell ref="D4:D6"/>
    <mergeCell ref="E4:E6"/>
    <mergeCell ref="F4:F6"/>
    <mergeCell ref="K5:K6"/>
    <mergeCell ref="O5:T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7.75390625" style="0" customWidth="1"/>
    <col min="5" max="5" width="30.875" style="0" customWidth="1"/>
    <col min="6" max="6" width="10.875" style="0" customWidth="1"/>
    <col min="7" max="7" width="10.625" style="0" customWidth="1"/>
    <col min="8" max="8" width="10.375" style="0" customWidth="1"/>
    <col min="9" max="9" width="10.75390625" style="0" customWidth="1"/>
    <col min="10" max="12" width="10.625" style="0" customWidth="1"/>
    <col min="13" max="13" width="10.75390625" style="0" customWidth="1"/>
  </cols>
  <sheetData>
    <row r="1" spans="12:13" ht="25.5" customHeight="1">
      <c r="L1" s="128" t="s">
        <v>52</v>
      </c>
      <c r="M1" s="129"/>
    </row>
    <row r="2" spans="1:13" ht="25.5" customHeight="1">
      <c r="A2" s="130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2:13" ht="25.5" customHeight="1">
      <c r="L3" s="128" t="s">
        <v>87</v>
      </c>
      <c r="M3" s="129"/>
    </row>
    <row r="4" spans="1:13" ht="38.25" customHeight="1">
      <c r="A4" s="132" t="s">
        <v>34</v>
      </c>
      <c r="B4" s="132"/>
      <c r="C4" s="132"/>
      <c r="D4" s="132" t="s">
        <v>39</v>
      </c>
      <c r="E4" s="132" t="s">
        <v>40</v>
      </c>
      <c r="F4" s="132" t="s">
        <v>41</v>
      </c>
      <c r="G4" s="121" t="s">
        <v>42</v>
      </c>
      <c r="H4" s="122"/>
      <c r="I4" s="122"/>
      <c r="J4" s="123"/>
      <c r="K4" s="124" t="s">
        <v>46</v>
      </c>
      <c r="L4" s="124"/>
      <c r="M4" s="124"/>
    </row>
    <row r="5" spans="1:13" ht="25.5" customHeight="1">
      <c r="A5" s="135" t="s">
        <v>35</v>
      </c>
      <c r="B5" s="137" t="s">
        <v>36</v>
      </c>
      <c r="C5" s="137" t="s">
        <v>37</v>
      </c>
      <c r="D5" s="132"/>
      <c r="E5" s="132"/>
      <c r="F5" s="132"/>
      <c r="G5" s="125" t="s">
        <v>3</v>
      </c>
      <c r="H5" s="125" t="s">
        <v>43</v>
      </c>
      <c r="I5" s="125" t="s">
        <v>44</v>
      </c>
      <c r="J5" s="125" t="s">
        <v>45</v>
      </c>
      <c r="K5" s="125" t="s">
        <v>3</v>
      </c>
      <c r="L5" s="133" t="s">
        <v>113</v>
      </c>
      <c r="M5" s="127" t="s">
        <v>47</v>
      </c>
    </row>
    <row r="6" spans="1:13" ht="38.25" customHeight="1">
      <c r="A6" s="136"/>
      <c r="B6" s="138"/>
      <c r="C6" s="138"/>
      <c r="D6" s="132"/>
      <c r="E6" s="132"/>
      <c r="F6" s="132"/>
      <c r="G6" s="126"/>
      <c r="H6" s="126"/>
      <c r="I6" s="126"/>
      <c r="J6" s="126"/>
      <c r="K6" s="126"/>
      <c r="L6" s="134"/>
      <c r="M6" s="127"/>
    </row>
    <row r="7" spans="1:13" ht="20.25" customHeight="1">
      <c r="A7" s="2" t="s">
        <v>38</v>
      </c>
      <c r="B7" s="2" t="s">
        <v>38</v>
      </c>
      <c r="C7" s="2" t="s">
        <v>38</v>
      </c>
      <c r="D7" s="2" t="s">
        <v>38</v>
      </c>
      <c r="E7" s="2" t="s">
        <v>38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4">
        <v>8</v>
      </c>
    </row>
    <row r="8" spans="1:13" s="71" customFormat="1" ht="18.75" customHeight="1">
      <c r="A8" s="72"/>
      <c r="B8" s="73"/>
      <c r="C8" s="73"/>
      <c r="D8" s="73"/>
      <c r="E8" s="75" t="s">
        <v>3</v>
      </c>
      <c r="F8" s="74">
        <v>1734517.29</v>
      </c>
      <c r="G8" s="74">
        <v>1405517.29</v>
      </c>
      <c r="H8" s="74">
        <v>1211117.29</v>
      </c>
      <c r="I8" s="74">
        <v>194400</v>
      </c>
      <c r="J8" s="74">
        <v>0</v>
      </c>
      <c r="K8" s="74">
        <v>329000</v>
      </c>
      <c r="L8" s="74">
        <v>329000</v>
      </c>
      <c r="M8" s="74">
        <v>0</v>
      </c>
    </row>
    <row r="9" spans="1:13" ht="18.75" customHeight="1">
      <c r="A9" s="72"/>
      <c r="B9" s="73"/>
      <c r="C9" s="73"/>
      <c r="D9" s="73" t="s">
        <v>196</v>
      </c>
      <c r="E9" s="72"/>
      <c r="F9" s="74">
        <v>1734517.29</v>
      </c>
      <c r="G9" s="74">
        <v>1405517.29</v>
      </c>
      <c r="H9" s="74">
        <v>1211117.29</v>
      </c>
      <c r="I9" s="74">
        <v>194400</v>
      </c>
      <c r="J9" s="74">
        <v>0</v>
      </c>
      <c r="K9" s="74">
        <v>329000</v>
      </c>
      <c r="L9" s="74">
        <v>329000</v>
      </c>
      <c r="M9" s="74">
        <v>0</v>
      </c>
    </row>
    <row r="10" spans="1:13" ht="18.75" customHeight="1">
      <c r="A10" s="72">
        <v>201</v>
      </c>
      <c r="B10" s="73" t="s">
        <v>198</v>
      </c>
      <c r="C10" s="73" t="s">
        <v>199</v>
      </c>
      <c r="D10" s="73" t="s">
        <v>200</v>
      </c>
      <c r="E10" s="72" t="s">
        <v>208</v>
      </c>
      <c r="F10" s="74">
        <v>1168849.8</v>
      </c>
      <c r="G10" s="74">
        <v>1168849.8</v>
      </c>
      <c r="H10" s="74">
        <v>974449.8</v>
      </c>
      <c r="I10" s="74">
        <v>194400</v>
      </c>
      <c r="J10" s="74">
        <v>0</v>
      </c>
      <c r="K10" s="74">
        <v>0</v>
      </c>
      <c r="L10" s="74">
        <v>0</v>
      </c>
      <c r="M10" s="74">
        <v>0</v>
      </c>
    </row>
    <row r="11" spans="1:13" ht="18.75" customHeight="1">
      <c r="A11" s="72">
        <v>201</v>
      </c>
      <c r="B11" s="73" t="s">
        <v>198</v>
      </c>
      <c r="C11" s="73" t="s">
        <v>202</v>
      </c>
      <c r="D11" s="73" t="s">
        <v>200</v>
      </c>
      <c r="E11" s="72" t="s">
        <v>209</v>
      </c>
      <c r="F11" s="74">
        <v>299000</v>
      </c>
      <c r="G11" s="74">
        <v>0</v>
      </c>
      <c r="H11" s="74">
        <v>0</v>
      </c>
      <c r="I11" s="74">
        <v>0</v>
      </c>
      <c r="J11" s="74">
        <v>0</v>
      </c>
      <c r="K11" s="74">
        <v>299000</v>
      </c>
      <c r="L11" s="74">
        <v>299000</v>
      </c>
      <c r="M11" s="74">
        <v>0</v>
      </c>
    </row>
    <row r="12" spans="1:13" ht="18.75" customHeight="1">
      <c r="A12" s="72">
        <v>201</v>
      </c>
      <c r="B12" s="73" t="s">
        <v>198</v>
      </c>
      <c r="C12" s="73" t="s">
        <v>204</v>
      </c>
      <c r="D12" s="73" t="s">
        <v>200</v>
      </c>
      <c r="E12" s="72" t="s">
        <v>210</v>
      </c>
      <c r="F12" s="74">
        <v>30000</v>
      </c>
      <c r="G12" s="74">
        <v>0</v>
      </c>
      <c r="H12" s="74">
        <v>0</v>
      </c>
      <c r="I12" s="74">
        <v>0</v>
      </c>
      <c r="J12" s="74">
        <v>0</v>
      </c>
      <c r="K12" s="74">
        <v>30000</v>
      </c>
      <c r="L12" s="74">
        <v>30000</v>
      </c>
      <c r="M12" s="74">
        <v>0</v>
      </c>
    </row>
    <row r="13" spans="1:13" ht="18.75" customHeight="1">
      <c r="A13" s="72">
        <v>208</v>
      </c>
      <c r="B13" s="73" t="s">
        <v>206</v>
      </c>
      <c r="C13" s="73" t="s">
        <v>204</v>
      </c>
      <c r="D13" s="73" t="s">
        <v>200</v>
      </c>
      <c r="E13" s="72" t="s">
        <v>211</v>
      </c>
      <c r="F13" s="74">
        <v>236667.49</v>
      </c>
      <c r="G13" s="74">
        <v>236667.49</v>
      </c>
      <c r="H13" s="74">
        <v>236667.49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</row>
  </sheetData>
  <sheetProtection formatCells="0" formatColumns="0" formatRows="0"/>
  <mergeCells count="19">
    <mergeCell ref="A5:A6"/>
    <mergeCell ref="B5:B6"/>
    <mergeCell ref="C5:C6"/>
    <mergeCell ref="D4:D6"/>
    <mergeCell ref="L1:M1"/>
    <mergeCell ref="L3:M3"/>
    <mergeCell ref="A2:M2"/>
    <mergeCell ref="A4:C4"/>
    <mergeCell ref="E4:E6"/>
    <mergeCell ref="I5:I6"/>
    <mergeCell ref="J5:J6"/>
    <mergeCell ref="K5:K6"/>
    <mergeCell ref="L5:L6"/>
    <mergeCell ref="F4:F6"/>
    <mergeCell ref="G4:J4"/>
    <mergeCell ref="K4:M4"/>
    <mergeCell ref="G5:G6"/>
    <mergeCell ref="H5:H6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14" customWidth="1"/>
    <col min="2" max="2" width="14.875" style="14" customWidth="1"/>
    <col min="3" max="3" width="30.25390625" style="14" customWidth="1"/>
    <col min="4" max="6" width="14.75390625" style="14" customWidth="1"/>
    <col min="7" max="7" width="14.25390625" style="14" customWidth="1"/>
    <col min="8" max="8" width="14.625" style="14" customWidth="1"/>
    <col min="9" max="9" width="15.00390625" style="14" customWidth="1"/>
    <col min="10" max="10" width="14.625" style="14" customWidth="1"/>
    <col min="11" max="11" width="14.75390625" style="14" customWidth="1"/>
    <col min="12" max="12" width="10.875" style="14" customWidth="1"/>
    <col min="13" max="13" width="11.75390625" style="14" customWidth="1"/>
    <col min="14" max="14" width="13.625" style="14" customWidth="1"/>
    <col min="15" max="15" width="14.50390625" style="14" customWidth="1"/>
    <col min="16" max="16" width="14.875" style="14" customWidth="1"/>
    <col min="17" max="17" width="12.25390625" style="14" customWidth="1"/>
    <col min="18" max="18" width="12.125" style="14" customWidth="1"/>
    <col min="19" max="19" width="11.375" style="14" customWidth="1"/>
    <col min="20" max="20" width="11.625" style="14" customWidth="1"/>
    <col min="21" max="16384" width="9.00390625" style="14" customWidth="1"/>
  </cols>
  <sheetData>
    <row r="1" spans="1:254" ht="24" customHeight="1">
      <c r="A1" s="9"/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3" t="s">
        <v>73</v>
      </c>
      <c r="T1" s="103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5.5" customHeight="1">
      <c r="A2" s="104" t="s">
        <v>193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24.7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6" t="s">
        <v>114</v>
      </c>
      <c r="T3" s="106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24.75" customHeight="1">
      <c r="A4" s="107" t="s">
        <v>0</v>
      </c>
      <c r="B4" s="108"/>
      <c r="C4" s="107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8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24.75" customHeight="1">
      <c r="A5" s="49" t="s">
        <v>74</v>
      </c>
      <c r="B5" s="51" t="s">
        <v>75</v>
      </c>
      <c r="C5" s="53" t="s">
        <v>76</v>
      </c>
      <c r="D5" s="98" t="s">
        <v>115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24.75" customHeight="1">
      <c r="A6" s="49"/>
      <c r="B6" s="49"/>
      <c r="C6" s="53"/>
      <c r="D6" s="96" t="s">
        <v>3</v>
      </c>
      <c r="E6" s="99" t="s">
        <v>4</v>
      </c>
      <c r="F6" s="100"/>
      <c r="G6" s="100"/>
      <c r="H6" s="100"/>
      <c r="I6" s="100"/>
      <c r="J6" s="101"/>
      <c r="K6" s="94" t="s">
        <v>116</v>
      </c>
      <c r="L6" s="94" t="s">
        <v>117</v>
      </c>
      <c r="M6" s="94" t="s">
        <v>118</v>
      </c>
      <c r="N6" s="54" t="s">
        <v>11</v>
      </c>
      <c r="O6" s="55"/>
      <c r="P6" s="48"/>
      <c r="Q6" s="94" t="s">
        <v>119</v>
      </c>
      <c r="R6" s="94" t="s">
        <v>120</v>
      </c>
      <c r="S6" s="96" t="s">
        <v>121</v>
      </c>
      <c r="T6" s="94" t="s">
        <v>14</v>
      </c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58.5" customHeight="1">
      <c r="A7" s="50"/>
      <c r="B7" s="52"/>
      <c r="C7" s="102"/>
      <c r="D7" s="97"/>
      <c r="E7" s="15" t="s">
        <v>5</v>
      </c>
      <c r="F7" s="16" t="s">
        <v>6</v>
      </c>
      <c r="G7" s="16" t="s">
        <v>7</v>
      </c>
      <c r="H7" s="17" t="s">
        <v>8</v>
      </c>
      <c r="I7" s="17" t="s">
        <v>9</v>
      </c>
      <c r="J7" s="17" t="s">
        <v>10</v>
      </c>
      <c r="K7" s="95"/>
      <c r="L7" s="95"/>
      <c r="M7" s="95"/>
      <c r="N7" s="17" t="s">
        <v>5</v>
      </c>
      <c r="O7" s="17" t="s">
        <v>12</v>
      </c>
      <c r="P7" s="17" t="s">
        <v>13</v>
      </c>
      <c r="Q7" s="95"/>
      <c r="R7" s="95"/>
      <c r="S7" s="97"/>
      <c r="T7" s="95"/>
      <c r="U7" s="1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57" customFormat="1" ht="25.5" customHeight="1">
      <c r="A8" s="19" t="s">
        <v>15</v>
      </c>
      <c r="B8" s="58">
        <f>B9</f>
        <v>1734517.29</v>
      </c>
      <c r="C8" s="19" t="s">
        <v>131</v>
      </c>
      <c r="D8" s="63">
        <f aca="true" t="shared" si="0" ref="D8:D35">F8</f>
        <v>1497849.8</v>
      </c>
      <c r="E8" s="43">
        <f aca="true" t="shared" si="1" ref="E8:E35">F8</f>
        <v>1497849.8</v>
      </c>
      <c r="F8" s="24">
        <v>1497849.8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57" customFormat="1" ht="25.5" customHeight="1">
      <c r="A9" s="19" t="s">
        <v>77</v>
      </c>
      <c r="B9" s="58">
        <v>1734517.29</v>
      </c>
      <c r="C9" s="19" t="s">
        <v>132</v>
      </c>
      <c r="D9" s="63">
        <f t="shared" si="0"/>
        <v>0</v>
      </c>
      <c r="E9" s="43">
        <f t="shared" si="1"/>
        <v>0</v>
      </c>
      <c r="F9" s="43"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8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57" customFormat="1" ht="25.5" customHeight="1">
      <c r="A10" s="19" t="s">
        <v>16</v>
      </c>
      <c r="B10" s="76"/>
      <c r="C10" s="19" t="s">
        <v>133</v>
      </c>
      <c r="D10" s="63">
        <f t="shared" si="0"/>
        <v>0</v>
      </c>
      <c r="E10" s="43">
        <f t="shared" si="1"/>
        <v>0</v>
      </c>
      <c r="F10" s="43"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18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57" customFormat="1" ht="25.5" customHeight="1">
      <c r="A11" s="19" t="s">
        <v>17</v>
      </c>
      <c r="B11" s="76"/>
      <c r="C11" s="19" t="s">
        <v>134</v>
      </c>
      <c r="D11" s="63">
        <f t="shared" si="0"/>
        <v>0</v>
      </c>
      <c r="E11" s="43">
        <f t="shared" si="1"/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18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57" customFormat="1" ht="25.5" customHeight="1">
      <c r="A12" s="19" t="s">
        <v>18</v>
      </c>
      <c r="B12" s="76"/>
      <c r="C12" s="19" t="s">
        <v>135</v>
      </c>
      <c r="D12" s="63">
        <f t="shared" si="0"/>
        <v>0</v>
      </c>
      <c r="E12" s="43">
        <f t="shared" si="1"/>
        <v>0</v>
      </c>
      <c r="F12" s="43"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18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57" customFormat="1" ht="25.5" customHeight="1">
      <c r="A13" s="19" t="s">
        <v>19</v>
      </c>
      <c r="B13" s="76"/>
      <c r="C13" s="19" t="s">
        <v>136</v>
      </c>
      <c r="D13" s="63">
        <f t="shared" si="0"/>
        <v>0</v>
      </c>
      <c r="E13" s="43">
        <f t="shared" si="1"/>
        <v>0</v>
      </c>
      <c r="F13" s="43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18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57" customFormat="1" ht="25.5" customHeight="1">
      <c r="A14" s="19" t="s">
        <v>122</v>
      </c>
      <c r="B14" s="76"/>
      <c r="C14" s="19" t="s">
        <v>137</v>
      </c>
      <c r="D14" s="63">
        <f t="shared" si="0"/>
        <v>0</v>
      </c>
      <c r="E14" s="43">
        <f t="shared" si="1"/>
        <v>0</v>
      </c>
      <c r="F14" s="43"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8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57" customFormat="1" ht="25.5" customHeight="1">
      <c r="A15" s="19" t="s">
        <v>123</v>
      </c>
      <c r="B15" s="76"/>
      <c r="C15" s="19" t="s">
        <v>138</v>
      </c>
      <c r="D15" s="63">
        <f t="shared" si="0"/>
        <v>236667.49</v>
      </c>
      <c r="E15" s="43">
        <f t="shared" si="1"/>
        <v>236667.49</v>
      </c>
      <c r="F15" s="43">
        <v>236667.49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18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57" customFormat="1" ht="25.5" customHeight="1">
      <c r="A16" s="19" t="s">
        <v>124</v>
      </c>
      <c r="B16" s="76"/>
      <c r="C16" s="19" t="s">
        <v>139</v>
      </c>
      <c r="D16" s="63">
        <f t="shared" si="0"/>
        <v>0</v>
      </c>
      <c r="E16" s="43">
        <f t="shared" si="1"/>
        <v>0</v>
      </c>
      <c r="F16" s="43"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18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57" customFormat="1" ht="25.5" customHeight="1">
      <c r="A17" s="19" t="s">
        <v>125</v>
      </c>
      <c r="B17" s="76"/>
      <c r="C17" s="19" t="s">
        <v>140</v>
      </c>
      <c r="D17" s="63">
        <f t="shared" si="0"/>
        <v>0</v>
      </c>
      <c r="E17" s="43">
        <f t="shared" si="1"/>
        <v>0</v>
      </c>
      <c r="F17" s="43"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57" customFormat="1" ht="25.5" customHeight="1">
      <c r="A18" s="19" t="s">
        <v>126</v>
      </c>
      <c r="B18" s="76"/>
      <c r="C18" s="19" t="s">
        <v>141</v>
      </c>
      <c r="D18" s="63">
        <f t="shared" si="0"/>
        <v>0</v>
      </c>
      <c r="E18" s="43">
        <f t="shared" si="1"/>
        <v>0</v>
      </c>
      <c r="F18" s="43"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57" customFormat="1" ht="25.5" customHeight="1">
      <c r="A19" s="19" t="s">
        <v>127</v>
      </c>
      <c r="B19" s="76"/>
      <c r="C19" s="19" t="s">
        <v>142</v>
      </c>
      <c r="D19" s="63">
        <f t="shared" si="0"/>
        <v>0</v>
      </c>
      <c r="E19" s="43">
        <f t="shared" si="1"/>
        <v>0</v>
      </c>
      <c r="F19" s="43"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s="57" customFormat="1" ht="25.5" customHeight="1">
      <c r="A20" s="19" t="s">
        <v>128</v>
      </c>
      <c r="B20" s="76"/>
      <c r="C20" s="19" t="s">
        <v>143</v>
      </c>
      <c r="D20" s="63">
        <f t="shared" si="0"/>
        <v>0</v>
      </c>
      <c r="E20" s="43">
        <f t="shared" si="1"/>
        <v>0</v>
      </c>
      <c r="F20" s="44"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s="57" customFormat="1" ht="25.5" customHeight="1">
      <c r="A21" s="19"/>
      <c r="B21" s="21"/>
      <c r="C21" s="19" t="s">
        <v>144</v>
      </c>
      <c r="D21" s="63">
        <f t="shared" si="0"/>
        <v>0</v>
      </c>
      <c r="E21" s="43">
        <f t="shared" si="1"/>
        <v>0</v>
      </c>
      <c r="F21" s="44"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s="57" customFormat="1" ht="25.5" customHeight="1">
      <c r="A22" s="19"/>
      <c r="B22" s="21"/>
      <c r="C22" s="19" t="s">
        <v>145</v>
      </c>
      <c r="D22" s="63">
        <f t="shared" si="0"/>
        <v>0</v>
      </c>
      <c r="E22" s="43">
        <f t="shared" si="1"/>
        <v>0</v>
      </c>
      <c r="F22" s="43"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s="57" customFormat="1" ht="25.5" customHeight="1">
      <c r="A23" s="19"/>
      <c r="B23" s="21"/>
      <c r="C23" s="19" t="s">
        <v>146</v>
      </c>
      <c r="D23" s="63">
        <f t="shared" si="0"/>
        <v>0</v>
      </c>
      <c r="E23" s="43">
        <f t="shared" si="1"/>
        <v>0</v>
      </c>
      <c r="F23" s="43"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s="57" customFormat="1" ht="25.5" customHeight="1">
      <c r="A24" s="19"/>
      <c r="B24" s="21"/>
      <c r="C24" s="19" t="s">
        <v>147</v>
      </c>
      <c r="D24" s="63">
        <f t="shared" si="0"/>
        <v>0</v>
      </c>
      <c r="E24" s="43">
        <f t="shared" si="1"/>
        <v>0</v>
      </c>
      <c r="F24" s="43"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s="57" customFormat="1" ht="25.5" customHeight="1">
      <c r="A25" s="19"/>
      <c r="B25" s="21"/>
      <c r="C25" s="19" t="s">
        <v>148</v>
      </c>
      <c r="D25" s="63">
        <f t="shared" si="0"/>
        <v>0</v>
      </c>
      <c r="E25" s="43">
        <f t="shared" si="1"/>
        <v>0</v>
      </c>
      <c r="F25" s="43"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s="57" customFormat="1" ht="25.5" customHeight="1">
      <c r="A26" s="19"/>
      <c r="B26" s="21"/>
      <c r="C26" s="19" t="s">
        <v>149</v>
      </c>
      <c r="D26" s="63">
        <f t="shared" si="0"/>
        <v>0</v>
      </c>
      <c r="E26" s="43">
        <f t="shared" si="1"/>
        <v>0</v>
      </c>
      <c r="F26" s="43">
        <v>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s="57" customFormat="1" ht="25.5" customHeight="1">
      <c r="A27" s="19"/>
      <c r="B27" s="21"/>
      <c r="C27" s="19" t="s">
        <v>150</v>
      </c>
      <c r="D27" s="63">
        <f t="shared" si="0"/>
        <v>0</v>
      </c>
      <c r="E27" s="43">
        <f t="shared" si="1"/>
        <v>0</v>
      </c>
      <c r="F27" s="43"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s="57" customFormat="1" ht="25.5" customHeight="1">
      <c r="A28" s="19"/>
      <c r="B28" s="21"/>
      <c r="C28" s="19" t="s">
        <v>151</v>
      </c>
      <c r="D28" s="63">
        <f t="shared" si="0"/>
        <v>0</v>
      </c>
      <c r="E28" s="43">
        <f t="shared" si="1"/>
        <v>0</v>
      </c>
      <c r="F28" s="43"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s="57" customFormat="1" ht="25.5" customHeight="1">
      <c r="A29" s="19"/>
      <c r="B29" s="21"/>
      <c r="C29" s="19" t="s">
        <v>152</v>
      </c>
      <c r="D29" s="63">
        <f t="shared" si="0"/>
        <v>0</v>
      </c>
      <c r="E29" s="43">
        <f t="shared" si="1"/>
        <v>0</v>
      </c>
      <c r="F29" s="43">
        <v>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s="57" customFormat="1" ht="25.5" customHeight="1">
      <c r="A30" s="19"/>
      <c r="B30" s="21"/>
      <c r="C30" s="19" t="s">
        <v>153</v>
      </c>
      <c r="D30" s="63">
        <f t="shared" si="0"/>
        <v>0</v>
      </c>
      <c r="E30" s="43">
        <f t="shared" si="1"/>
        <v>0</v>
      </c>
      <c r="F30" s="43">
        <v>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s="57" customFormat="1" ht="25.5" customHeight="1">
      <c r="A31" s="19"/>
      <c r="B31" s="21"/>
      <c r="C31" s="19" t="s">
        <v>154</v>
      </c>
      <c r="D31" s="63">
        <f t="shared" si="0"/>
        <v>0</v>
      </c>
      <c r="E31" s="43">
        <f t="shared" si="1"/>
        <v>0</v>
      </c>
      <c r="F31" s="43">
        <v>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s="57" customFormat="1" ht="25.5" customHeight="1">
      <c r="A32" s="19"/>
      <c r="B32" s="21"/>
      <c r="C32" s="19" t="s">
        <v>155</v>
      </c>
      <c r="D32" s="63">
        <f t="shared" si="0"/>
        <v>0</v>
      </c>
      <c r="E32" s="43">
        <f t="shared" si="1"/>
        <v>0</v>
      </c>
      <c r="F32" s="43">
        <v>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s="57" customFormat="1" ht="25.5" customHeight="1">
      <c r="A33" s="19"/>
      <c r="B33" s="21"/>
      <c r="C33" s="19" t="s">
        <v>156</v>
      </c>
      <c r="D33" s="63">
        <f t="shared" si="0"/>
        <v>0</v>
      </c>
      <c r="E33" s="43">
        <f t="shared" si="1"/>
        <v>0</v>
      </c>
      <c r="F33" s="43"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s="57" customFormat="1" ht="25.5" customHeight="1">
      <c r="A34" s="19"/>
      <c r="B34" s="21"/>
      <c r="C34" s="19" t="s">
        <v>157</v>
      </c>
      <c r="D34" s="63">
        <f t="shared" si="0"/>
        <v>0</v>
      </c>
      <c r="E34" s="43">
        <f t="shared" si="1"/>
        <v>0</v>
      </c>
      <c r="F34" s="43">
        <v>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2:254" s="57" customFormat="1" ht="25.5" customHeight="1">
      <c r="B35" s="24"/>
      <c r="C35" s="19" t="s">
        <v>158</v>
      </c>
      <c r="D35" s="63">
        <f t="shared" si="0"/>
        <v>0</v>
      </c>
      <c r="E35" s="43">
        <f t="shared" si="1"/>
        <v>0</v>
      </c>
      <c r="F35" s="24"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ht="25.5" customHeight="1">
      <c r="A36" s="23" t="s">
        <v>20</v>
      </c>
      <c r="B36" s="21"/>
      <c r="C36" s="21"/>
      <c r="D36" s="26"/>
      <c r="E36" s="26"/>
      <c r="F36" s="26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ht="25.5" customHeight="1">
      <c r="A37" s="19" t="s">
        <v>129</v>
      </c>
      <c r="B37" s="24"/>
      <c r="C37" s="21"/>
      <c r="D37" s="26"/>
      <c r="E37" s="26"/>
      <c r="F37" s="26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ht="25.5" customHeight="1">
      <c r="A38" s="19" t="s">
        <v>130</v>
      </c>
      <c r="B38" s="24"/>
      <c r="C38" s="19"/>
      <c r="D38" s="26"/>
      <c r="E38" s="26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s="57" customFormat="1" ht="25.5" customHeight="1">
      <c r="A39" s="23" t="s">
        <v>21</v>
      </c>
      <c r="B39" s="58">
        <f>B9</f>
        <v>1734517.29</v>
      </c>
      <c r="C39" s="23" t="s">
        <v>33</v>
      </c>
      <c r="D39" s="63">
        <v>1734517.29</v>
      </c>
      <c r="E39" s="63">
        <v>1734517.29</v>
      </c>
      <c r="F39" s="63">
        <v>1734517.29</v>
      </c>
      <c r="G39" s="63">
        <f aca="true" t="shared" si="2" ref="G39:T39">SUM(G8,G12)</f>
        <v>0</v>
      </c>
      <c r="H39" s="63">
        <f t="shared" si="2"/>
        <v>0</v>
      </c>
      <c r="I39" s="63">
        <f t="shared" si="2"/>
        <v>0</v>
      </c>
      <c r="J39" s="63">
        <f t="shared" si="2"/>
        <v>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63">
        <f t="shared" si="2"/>
        <v>0</v>
      </c>
      <c r="P39" s="63">
        <f t="shared" si="2"/>
        <v>0</v>
      </c>
      <c r="Q39" s="63">
        <f t="shared" si="2"/>
        <v>0</v>
      </c>
      <c r="R39" s="63">
        <f t="shared" si="2"/>
        <v>0</v>
      </c>
      <c r="S39" s="63">
        <f t="shared" si="2"/>
        <v>0</v>
      </c>
      <c r="T39" s="63">
        <f t="shared" si="2"/>
        <v>0</v>
      </c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</row>
  </sheetData>
  <sheetProtection formatCells="0" formatColumns="0" formatRows="0"/>
  <mergeCells count="19">
    <mergeCell ref="Q6:Q7"/>
    <mergeCell ref="R6:R7"/>
    <mergeCell ref="S6:S7"/>
    <mergeCell ref="T6:T7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S1:T1"/>
    <mergeCell ref="A2:T2"/>
    <mergeCell ref="S3:T3"/>
    <mergeCell ref="A4:B4"/>
    <mergeCell ref="C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9.00390625" style="45" customWidth="1"/>
    <col min="3" max="3" width="14.125" style="45" customWidth="1"/>
    <col min="4" max="5" width="9.00390625" style="45" customWidth="1"/>
    <col min="6" max="6" width="14.25390625" style="45" customWidth="1"/>
    <col min="7" max="7" width="18.875" style="45" customWidth="1"/>
    <col min="8" max="8" width="14.25390625" style="45" customWidth="1"/>
    <col min="9" max="9" width="13.75390625" style="45" customWidth="1"/>
    <col min="10" max="10" width="13.875" style="45" customWidth="1"/>
    <col min="11" max="11" width="11.00390625" style="45" customWidth="1"/>
    <col min="12" max="12" width="9.00390625" style="45" customWidth="1"/>
    <col min="13" max="13" width="10.375" style="45" customWidth="1"/>
    <col min="14" max="14" width="9.00390625" style="45" customWidth="1"/>
    <col min="15" max="15" width="10.625" style="45" customWidth="1"/>
    <col min="16" max="16" width="9.00390625" style="45" customWidth="1"/>
    <col min="17" max="17" width="11.875" style="45" customWidth="1"/>
    <col min="18" max="16384" width="9.00390625" style="45" customWidth="1"/>
  </cols>
  <sheetData>
    <row r="1" spans="22:23" ht="14.25" customHeight="1">
      <c r="V1" s="139" t="s">
        <v>186</v>
      </c>
      <c r="W1" s="139"/>
    </row>
    <row r="2" spans="1:23" ht="25.5" customHeight="1">
      <c r="A2" s="140" t="s">
        <v>185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ht="14.25" customHeight="1">
      <c r="W3" s="46" t="s">
        <v>160</v>
      </c>
    </row>
    <row r="4" spans="1:23" ht="14.25" customHeight="1">
      <c r="A4" s="144" t="s">
        <v>161</v>
      </c>
      <c r="B4" s="144"/>
      <c r="C4" s="144"/>
      <c r="D4" s="145" t="s">
        <v>162</v>
      </c>
      <c r="E4" s="145"/>
      <c r="F4" s="145"/>
      <c r="G4" s="141" t="s">
        <v>163</v>
      </c>
      <c r="H4" s="145" t="s">
        <v>164</v>
      </c>
      <c r="I4" s="146" t="s">
        <v>165</v>
      </c>
      <c r="J4" s="146"/>
      <c r="K4" s="146"/>
      <c r="L4" s="146"/>
      <c r="M4" s="146"/>
      <c r="N4" s="146"/>
      <c r="O4" s="146" t="s">
        <v>166</v>
      </c>
      <c r="P4" s="146" t="s">
        <v>167</v>
      </c>
      <c r="Q4" s="146" t="s">
        <v>168</v>
      </c>
      <c r="R4" s="146" t="s">
        <v>169</v>
      </c>
      <c r="S4" s="146"/>
      <c r="T4" s="146"/>
      <c r="U4" s="146" t="s">
        <v>170</v>
      </c>
      <c r="V4" s="146" t="s">
        <v>171</v>
      </c>
      <c r="W4" s="146" t="s">
        <v>172</v>
      </c>
    </row>
    <row r="5" spans="1:23" ht="14.25" customHeight="1">
      <c r="A5" s="144" t="s">
        <v>173</v>
      </c>
      <c r="B5" s="144" t="s">
        <v>174</v>
      </c>
      <c r="C5" s="144" t="s">
        <v>175</v>
      </c>
      <c r="D5" s="145" t="s">
        <v>173</v>
      </c>
      <c r="E5" s="145" t="s">
        <v>174</v>
      </c>
      <c r="F5" s="145" t="s">
        <v>175</v>
      </c>
      <c r="G5" s="142"/>
      <c r="H5" s="145"/>
      <c r="I5" s="146" t="s">
        <v>176</v>
      </c>
      <c r="J5" s="147" t="s">
        <v>177</v>
      </c>
      <c r="K5" s="147" t="s">
        <v>178</v>
      </c>
      <c r="L5" s="147" t="s">
        <v>179</v>
      </c>
      <c r="M5" s="147" t="s">
        <v>180</v>
      </c>
      <c r="N5" s="147" t="s">
        <v>181</v>
      </c>
      <c r="O5" s="146"/>
      <c r="P5" s="146"/>
      <c r="Q5" s="146"/>
      <c r="R5" s="147" t="s">
        <v>176</v>
      </c>
      <c r="S5" s="147" t="s">
        <v>182</v>
      </c>
      <c r="T5" s="147" t="s">
        <v>183</v>
      </c>
      <c r="U5" s="146"/>
      <c r="V5" s="146"/>
      <c r="W5" s="146"/>
    </row>
    <row r="6" spans="1:23" ht="14.25" customHeight="1">
      <c r="A6" s="144"/>
      <c r="B6" s="144"/>
      <c r="C6" s="144"/>
      <c r="D6" s="145"/>
      <c r="E6" s="145"/>
      <c r="F6" s="145"/>
      <c r="G6" s="143"/>
      <c r="H6" s="145"/>
      <c r="I6" s="146"/>
      <c r="J6" s="148"/>
      <c r="K6" s="148"/>
      <c r="L6" s="148"/>
      <c r="M6" s="148"/>
      <c r="N6" s="148"/>
      <c r="O6" s="146"/>
      <c r="P6" s="146"/>
      <c r="Q6" s="146"/>
      <c r="R6" s="148"/>
      <c r="S6" s="148"/>
      <c r="T6" s="148"/>
      <c r="U6" s="146"/>
      <c r="V6" s="146"/>
      <c r="W6" s="146"/>
    </row>
    <row r="7" spans="1:23" ht="14.25" customHeight="1">
      <c r="A7" s="47" t="s">
        <v>184</v>
      </c>
      <c r="B7" s="47" t="s">
        <v>184</v>
      </c>
      <c r="C7" s="47" t="s">
        <v>184</v>
      </c>
      <c r="D7" s="47" t="s">
        <v>184</v>
      </c>
      <c r="E7" s="47" t="s">
        <v>184</v>
      </c>
      <c r="F7" s="47" t="s">
        <v>184</v>
      </c>
      <c r="G7" s="47" t="s">
        <v>184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pans="1:23" s="80" customFormat="1" ht="14.25" customHeight="1">
      <c r="A8" s="77"/>
      <c r="B8" s="77"/>
      <c r="C8" s="77"/>
      <c r="D8" s="78"/>
      <c r="E8" s="78"/>
      <c r="F8" s="78"/>
      <c r="G8" s="81" t="s">
        <v>3</v>
      </c>
      <c r="H8" s="79">
        <v>1734517.29</v>
      </c>
      <c r="I8" s="79">
        <v>1734517.29</v>
      </c>
      <c r="J8" s="79">
        <v>1734517.29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</row>
    <row r="9" spans="1:23" ht="14.25" customHeight="1">
      <c r="A9" s="77">
        <v>301</v>
      </c>
      <c r="B9" s="77"/>
      <c r="C9" s="77"/>
      <c r="D9" s="78" t="s">
        <v>212</v>
      </c>
      <c r="E9" s="78"/>
      <c r="F9" s="78"/>
      <c r="G9" s="81"/>
      <c r="H9" s="79">
        <v>1211117.29</v>
      </c>
      <c r="I9" s="79">
        <v>1211117.29</v>
      </c>
      <c r="J9" s="79">
        <v>1211117.29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</row>
    <row r="10" spans="1:23" ht="14.25" customHeight="1">
      <c r="A10" s="77">
        <v>301</v>
      </c>
      <c r="B10" s="77">
        <v>30112</v>
      </c>
      <c r="C10" s="77" t="s">
        <v>213</v>
      </c>
      <c r="D10" s="78" t="s">
        <v>214</v>
      </c>
      <c r="E10" s="78" t="s">
        <v>199</v>
      </c>
      <c r="F10" s="78" t="s">
        <v>215</v>
      </c>
      <c r="G10" s="81" t="s">
        <v>216</v>
      </c>
      <c r="H10" s="79">
        <v>1260</v>
      </c>
      <c r="I10" s="79">
        <v>1260</v>
      </c>
      <c r="J10" s="79">
        <v>1260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</row>
    <row r="11" spans="1:23" ht="14.25" customHeight="1">
      <c r="A11" s="77">
        <v>301</v>
      </c>
      <c r="B11" s="77">
        <v>30102</v>
      </c>
      <c r="C11" s="77" t="s">
        <v>217</v>
      </c>
      <c r="D11" s="78" t="s">
        <v>214</v>
      </c>
      <c r="E11" s="78" t="s">
        <v>218</v>
      </c>
      <c r="F11" s="78" t="s">
        <v>219</v>
      </c>
      <c r="G11" s="81" t="s">
        <v>216</v>
      </c>
      <c r="H11" s="79">
        <v>114744</v>
      </c>
      <c r="I11" s="79">
        <v>114744</v>
      </c>
      <c r="J11" s="79">
        <v>114744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</row>
    <row r="12" spans="1:23" ht="14.25" customHeight="1">
      <c r="A12" s="77">
        <v>301</v>
      </c>
      <c r="B12" s="77">
        <v>30102</v>
      </c>
      <c r="C12" s="77" t="s">
        <v>217</v>
      </c>
      <c r="D12" s="78" t="s">
        <v>214</v>
      </c>
      <c r="E12" s="78" t="s">
        <v>218</v>
      </c>
      <c r="F12" s="78" t="s">
        <v>219</v>
      </c>
      <c r="G12" s="81" t="s">
        <v>216</v>
      </c>
      <c r="H12" s="79">
        <v>76656</v>
      </c>
      <c r="I12" s="79">
        <v>76656</v>
      </c>
      <c r="J12" s="79">
        <v>76656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</row>
    <row r="13" spans="1:23" ht="14.25" customHeight="1">
      <c r="A13" s="77">
        <v>301</v>
      </c>
      <c r="B13" s="77">
        <v>30112</v>
      </c>
      <c r="C13" s="77" t="s">
        <v>213</v>
      </c>
      <c r="D13" s="78" t="s">
        <v>214</v>
      </c>
      <c r="E13" s="78" t="s">
        <v>199</v>
      </c>
      <c r="F13" s="78" t="s">
        <v>215</v>
      </c>
      <c r="G13" s="81" t="s">
        <v>216</v>
      </c>
      <c r="H13" s="79">
        <v>1763.35</v>
      </c>
      <c r="I13" s="79">
        <v>1763.35</v>
      </c>
      <c r="J13" s="79">
        <v>1763.35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</row>
    <row r="14" spans="1:23" ht="14.25" customHeight="1">
      <c r="A14" s="77">
        <v>301</v>
      </c>
      <c r="B14" s="77">
        <v>30102</v>
      </c>
      <c r="C14" s="77" t="s">
        <v>217</v>
      </c>
      <c r="D14" s="78" t="s">
        <v>214</v>
      </c>
      <c r="E14" s="78" t="s">
        <v>218</v>
      </c>
      <c r="F14" s="78" t="s">
        <v>219</v>
      </c>
      <c r="G14" s="81" t="s">
        <v>216</v>
      </c>
      <c r="H14" s="79">
        <v>630</v>
      </c>
      <c r="I14" s="79">
        <v>630</v>
      </c>
      <c r="J14" s="79">
        <v>630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</row>
    <row r="15" spans="1:23" ht="14.25" customHeight="1">
      <c r="A15" s="77">
        <v>301</v>
      </c>
      <c r="B15" s="77">
        <v>30103</v>
      </c>
      <c r="C15" s="77" t="s">
        <v>220</v>
      </c>
      <c r="D15" s="78" t="s">
        <v>214</v>
      </c>
      <c r="E15" s="78" t="s">
        <v>218</v>
      </c>
      <c r="F15" s="78" t="s">
        <v>219</v>
      </c>
      <c r="G15" s="81" t="s">
        <v>216</v>
      </c>
      <c r="H15" s="79">
        <v>48060</v>
      </c>
      <c r="I15" s="79">
        <v>48060</v>
      </c>
      <c r="J15" s="79">
        <v>48060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</row>
    <row r="16" spans="1:23" ht="14.25" customHeight="1">
      <c r="A16" s="77">
        <v>301</v>
      </c>
      <c r="B16" s="77">
        <v>30110</v>
      </c>
      <c r="C16" s="77" t="s">
        <v>221</v>
      </c>
      <c r="D16" s="78" t="s">
        <v>214</v>
      </c>
      <c r="E16" s="78" t="s">
        <v>199</v>
      </c>
      <c r="F16" s="78" t="s">
        <v>215</v>
      </c>
      <c r="G16" s="81" t="s">
        <v>216</v>
      </c>
      <c r="H16" s="79">
        <v>52900.56</v>
      </c>
      <c r="I16" s="79">
        <v>52900.56</v>
      </c>
      <c r="J16" s="79">
        <v>52900.56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</row>
    <row r="17" spans="1:23" ht="14.25" customHeight="1">
      <c r="A17" s="77">
        <v>301</v>
      </c>
      <c r="B17" s="77">
        <v>30108</v>
      </c>
      <c r="C17" s="77" t="s">
        <v>222</v>
      </c>
      <c r="D17" s="78" t="s">
        <v>214</v>
      </c>
      <c r="E17" s="78" t="s">
        <v>199</v>
      </c>
      <c r="F17" s="78" t="s">
        <v>215</v>
      </c>
      <c r="G17" s="81" t="s">
        <v>216</v>
      </c>
      <c r="H17" s="79">
        <v>176335.2</v>
      </c>
      <c r="I17" s="79">
        <v>176335.2</v>
      </c>
      <c r="J17" s="79">
        <v>176335.2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</row>
    <row r="18" spans="1:23" ht="14.25" customHeight="1">
      <c r="A18" s="77">
        <v>301</v>
      </c>
      <c r="B18" s="77">
        <v>30113</v>
      </c>
      <c r="C18" s="77" t="s">
        <v>223</v>
      </c>
      <c r="D18" s="78" t="s">
        <v>214</v>
      </c>
      <c r="E18" s="78" t="s">
        <v>224</v>
      </c>
      <c r="F18" s="78" t="s">
        <v>223</v>
      </c>
      <c r="G18" s="81" t="s">
        <v>216</v>
      </c>
      <c r="H18" s="79">
        <v>44083.8</v>
      </c>
      <c r="I18" s="79">
        <v>44083.8</v>
      </c>
      <c r="J18" s="79">
        <v>44083.8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</row>
    <row r="19" spans="1:23" ht="14.25" customHeight="1">
      <c r="A19" s="77">
        <v>301</v>
      </c>
      <c r="B19" s="77">
        <v>30101</v>
      </c>
      <c r="C19" s="77" t="s">
        <v>225</v>
      </c>
      <c r="D19" s="78" t="s">
        <v>214</v>
      </c>
      <c r="E19" s="78" t="s">
        <v>218</v>
      </c>
      <c r="F19" s="78" t="s">
        <v>219</v>
      </c>
      <c r="G19" s="81" t="s">
        <v>216</v>
      </c>
      <c r="H19" s="79">
        <v>678972</v>
      </c>
      <c r="I19" s="79">
        <v>678972</v>
      </c>
      <c r="J19" s="79">
        <v>678972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</row>
    <row r="20" spans="1:23" ht="14.25" customHeight="1">
      <c r="A20" s="77">
        <v>301</v>
      </c>
      <c r="B20" s="77">
        <v>30102</v>
      </c>
      <c r="C20" s="77" t="s">
        <v>217</v>
      </c>
      <c r="D20" s="78" t="s">
        <v>214</v>
      </c>
      <c r="E20" s="78" t="s">
        <v>218</v>
      </c>
      <c r="F20" s="78" t="s">
        <v>219</v>
      </c>
      <c r="G20" s="81" t="s">
        <v>216</v>
      </c>
      <c r="H20" s="79">
        <v>11304</v>
      </c>
      <c r="I20" s="79">
        <v>11304</v>
      </c>
      <c r="J20" s="79">
        <v>11304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</row>
    <row r="21" spans="1:23" ht="14.25" customHeight="1">
      <c r="A21" s="77">
        <v>301</v>
      </c>
      <c r="B21" s="77">
        <v>30112</v>
      </c>
      <c r="C21" s="77" t="s">
        <v>213</v>
      </c>
      <c r="D21" s="78" t="s">
        <v>214</v>
      </c>
      <c r="E21" s="78" t="s">
        <v>199</v>
      </c>
      <c r="F21" s="78" t="s">
        <v>215</v>
      </c>
      <c r="G21" s="81" t="s">
        <v>216</v>
      </c>
      <c r="H21" s="79">
        <v>4408.38</v>
      </c>
      <c r="I21" s="79">
        <v>4408.38</v>
      </c>
      <c r="J21" s="79">
        <v>4408.38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</row>
    <row r="22" spans="1:23" ht="14.25" customHeight="1">
      <c r="A22" s="77">
        <v>302</v>
      </c>
      <c r="B22" s="77"/>
      <c r="C22" s="77"/>
      <c r="D22" s="78" t="s">
        <v>226</v>
      </c>
      <c r="E22" s="78"/>
      <c r="F22" s="78"/>
      <c r="G22" s="81"/>
      <c r="H22" s="79">
        <v>523400</v>
      </c>
      <c r="I22" s="79">
        <v>523400</v>
      </c>
      <c r="J22" s="79">
        <v>523400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</row>
    <row r="23" spans="1:23" ht="14.25" customHeight="1">
      <c r="A23" s="77">
        <v>302</v>
      </c>
      <c r="B23" s="77">
        <v>30207</v>
      </c>
      <c r="C23" s="77" t="s">
        <v>227</v>
      </c>
      <c r="D23" s="78" t="s">
        <v>228</v>
      </c>
      <c r="E23" s="78" t="s">
        <v>218</v>
      </c>
      <c r="F23" s="78" t="s">
        <v>229</v>
      </c>
      <c r="G23" s="81" t="s">
        <v>216</v>
      </c>
      <c r="H23" s="79">
        <v>2100</v>
      </c>
      <c r="I23" s="79">
        <v>2100</v>
      </c>
      <c r="J23" s="79">
        <v>2100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</row>
    <row r="24" spans="1:23" ht="14.25" customHeight="1">
      <c r="A24" s="77">
        <v>302</v>
      </c>
      <c r="B24" s="77">
        <v>30217</v>
      </c>
      <c r="C24" s="77" t="s">
        <v>230</v>
      </c>
      <c r="D24" s="78" t="s">
        <v>228</v>
      </c>
      <c r="E24" s="78" t="s">
        <v>231</v>
      </c>
      <c r="F24" s="78" t="s">
        <v>230</v>
      </c>
      <c r="G24" s="81" t="s">
        <v>216</v>
      </c>
      <c r="H24" s="79">
        <v>1000</v>
      </c>
      <c r="I24" s="79">
        <v>1000</v>
      </c>
      <c r="J24" s="79">
        <v>1000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</row>
    <row r="25" spans="1:23" ht="14.25" customHeight="1">
      <c r="A25" s="77">
        <v>302</v>
      </c>
      <c r="B25" s="77">
        <v>30216</v>
      </c>
      <c r="C25" s="77" t="s">
        <v>232</v>
      </c>
      <c r="D25" s="78" t="s">
        <v>233</v>
      </c>
      <c r="E25" s="78" t="s">
        <v>199</v>
      </c>
      <c r="F25" s="78" t="s">
        <v>65</v>
      </c>
      <c r="G25" s="81" t="s">
        <v>216</v>
      </c>
      <c r="H25" s="79">
        <v>800</v>
      </c>
      <c r="I25" s="79">
        <v>800</v>
      </c>
      <c r="J25" s="79">
        <v>800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</row>
    <row r="26" spans="1:23" ht="14.25" customHeight="1">
      <c r="A26" s="77">
        <v>302</v>
      </c>
      <c r="B26" s="77">
        <v>30206</v>
      </c>
      <c r="C26" s="77" t="s">
        <v>234</v>
      </c>
      <c r="D26" s="78" t="s">
        <v>228</v>
      </c>
      <c r="E26" s="78" t="s">
        <v>218</v>
      </c>
      <c r="F26" s="78" t="s">
        <v>229</v>
      </c>
      <c r="G26" s="81" t="s">
        <v>216</v>
      </c>
      <c r="H26" s="79">
        <v>2100</v>
      </c>
      <c r="I26" s="79">
        <v>2100</v>
      </c>
      <c r="J26" s="79">
        <v>2100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</row>
    <row r="27" spans="1:23" ht="14.25" customHeight="1">
      <c r="A27" s="77">
        <v>302</v>
      </c>
      <c r="B27" s="77">
        <v>30213</v>
      </c>
      <c r="C27" s="77" t="s">
        <v>235</v>
      </c>
      <c r="D27" s="78" t="s">
        <v>228</v>
      </c>
      <c r="E27" s="78" t="s">
        <v>236</v>
      </c>
      <c r="F27" s="78" t="s">
        <v>235</v>
      </c>
      <c r="G27" s="81" t="s">
        <v>216</v>
      </c>
      <c r="H27" s="79">
        <v>4200</v>
      </c>
      <c r="I27" s="79">
        <v>4200</v>
      </c>
      <c r="J27" s="79">
        <v>4200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</row>
    <row r="28" spans="1:23" ht="14.25" customHeight="1">
      <c r="A28" s="77">
        <v>302</v>
      </c>
      <c r="B28" s="77">
        <v>30227</v>
      </c>
      <c r="C28" s="77" t="s">
        <v>237</v>
      </c>
      <c r="D28" s="78" t="s">
        <v>228</v>
      </c>
      <c r="E28" s="78" t="s">
        <v>238</v>
      </c>
      <c r="F28" s="78" t="s">
        <v>237</v>
      </c>
      <c r="G28" s="81" t="s">
        <v>216</v>
      </c>
      <c r="H28" s="79">
        <v>122000</v>
      </c>
      <c r="I28" s="79">
        <v>122000</v>
      </c>
      <c r="J28" s="79">
        <v>122000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</row>
    <row r="29" spans="1:23" ht="14.25" customHeight="1">
      <c r="A29" s="77">
        <v>302</v>
      </c>
      <c r="B29" s="77">
        <v>30215</v>
      </c>
      <c r="C29" s="77" t="s">
        <v>239</v>
      </c>
      <c r="D29" s="78" t="s">
        <v>228</v>
      </c>
      <c r="E29" s="78" t="s">
        <v>199</v>
      </c>
      <c r="F29" s="78" t="s">
        <v>239</v>
      </c>
      <c r="G29" s="81" t="s">
        <v>216</v>
      </c>
      <c r="H29" s="79">
        <v>4200</v>
      </c>
      <c r="I29" s="79">
        <v>4200</v>
      </c>
      <c r="J29" s="79">
        <v>4200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</row>
    <row r="30" spans="1:23" ht="14.25" customHeight="1">
      <c r="A30" s="77">
        <v>302</v>
      </c>
      <c r="B30" s="77">
        <v>30211</v>
      </c>
      <c r="C30" s="77" t="s">
        <v>240</v>
      </c>
      <c r="D30" s="78" t="s">
        <v>228</v>
      </c>
      <c r="E30" s="78" t="s">
        <v>218</v>
      </c>
      <c r="F30" s="78" t="s">
        <v>229</v>
      </c>
      <c r="G30" s="81" t="s">
        <v>216</v>
      </c>
      <c r="H30" s="79">
        <v>6300</v>
      </c>
      <c r="I30" s="79">
        <v>6300</v>
      </c>
      <c r="J30" s="79">
        <v>6300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</row>
    <row r="31" spans="1:23" ht="14.25" customHeight="1">
      <c r="A31" s="77">
        <v>302</v>
      </c>
      <c r="B31" s="77">
        <v>30201</v>
      </c>
      <c r="C31" s="77" t="s">
        <v>241</v>
      </c>
      <c r="D31" s="78" t="s">
        <v>228</v>
      </c>
      <c r="E31" s="78" t="s">
        <v>218</v>
      </c>
      <c r="F31" s="78" t="s">
        <v>229</v>
      </c>
      <c r="G31" s="81" t="s">
        <v>216</v>
      </c>
      <c r="H31" s="79">
        <v>18000</v>
      </c>
      <c r="I31" s="79">
        <v>18000</v>
      </c>
      <c r="J31" s="79">
        <v>18000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</row>
    <row r="32" spans="1:23" ht="14.25" customHeight="1">
      <c r="A32" s="77">
        <v>302</v>
      </c>
      <c r="B32" s="77">
        <v>30299</v>
      </c>
      <c r="C32" s="77" t="s">
        <v>242</v>
      </c>
      <c r="D32" s="78" t="s">
        <v>228</v>
      </c>
      <c r="E32" s="78" t="s">
        <v>204</v>
      </c>
      <c r="F32" s="78" t="s">
        <v>242</v>
      </c>
      <c r="G32" s="81" t="s">
        <v>216</v>
      </c>
      <c r="H32" s="79">
        <v>177000</v>
      </c>
      <c r="I32" s="79">
        <v>177000</v>
      </c>
      <c r="J32" s="79">
        <v>177000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</row>
    <row r="33" spans="1:23" ht="14.25" customHeight="1">
      <c r="A33" s="77">
        <v>302</v>
      </c>
      <c r="B33" s="77">
        <v>30239</v>
      </c>
      <c r="C33" s="77" t="s">
        <v>243</v>
      </c>
      <c r="D33" s="78" t="s">
        <v>228</v>
      </c>
      <c r="E33" s="78" t="s">
        <v>218</v>
      </c>
      <c r="F33" s="78" t="s">
        <v>229</v>
      </c>
      <c r="G33" s="81" t="s">
        <v>216</v>
      </c>
      <c r="H33" s="79">
        <v>152400</v>
      </c>
      <c r="I33" s="79">
        <v>152400</v>
      </c>
      <c r="J33" s="79">
        <v>152400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</row>
    <row r="34" spans="1:23" ht="14.25" customHeight="1">
      <c r="A34" s="77">
        <v>302</v>
      </c>
      <c r="B34" s="77">
        <v>30202</v>
      </c>
      <c r="C34" s="77" t="s">
        <v>244</v>
      </c>
      <c r="D34" s="78" t="s">
        <v>233</v>
      </c>
      <c r="E34" s="78" t="s">
        <v>199</v>
      </c>
      <c r="F34" s="78" t="s">
        <v>65</v>
      </c>
      <c r="G34" s="81" t="s">
        <v>216</v>
      </c>
      <c r="H34" s="79">
        <v>30000</v>
      </c>
      <c r="I34" s="79">
        <v>30000</v>
      </c>
      <c r="J34" s="79">
        <v>30000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</row>
    <row r="35" spans="1:23" ht="14.25" customHeight="1">
      <c r="A35" s="77">
        <v>302</v>
      </c>
      <c r="B35" s="77">
        <v>30226</v>
      </c>
      <c r="C35" s="77" t="s">
        <v>245</v>
      </c>
      <c r="D35" s="78" t="s">
        <v>228</v>
      </c>
      <c r="E35" s="78" t="s">
        <v>238</v>
      </c>
      <c r="F35" s="78" t="s">
        <v>237</v>
      </c>
      <c r="G35" s="81" t="s">
        <v>216</v>
      </c>
      <c r="H35" s="79">
        <v>1200</v>
      </c>
      <c r="I35" s="79">
        <v>1200</v>
      </c>
      <c r="J35" s="79">
        <v>1200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</row>
    <row r="36" spans="1:23" ht="14.25" customHeight="1">
      <c r="A36" s="77">
        <v>302</v>
      </c>
      <c r="B36" s="77">
        <v>30205</v>
      </c>
      <c r="C36" s="77" t="s">
        <v>246</v>
      </c>
      <c r="D36" s="78" t="s">
        <v>228</v>
      </c>
      <c r="E36" s="78" t="s">
        <v>218</v>
      </c>
      <c r="F36" s="78" t="s">
        <v>229</v>
      </c>
      <c r="G36" s="81" t="s">
        <v>216</v>
      </c>
      <c r="H36" s="79">
        <v>2100</v>
      </c>
      <c r="I36" s="79">
        <v>2100</v>
      </c>
      <c r="J36" s="79">
        <v>2100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</row>
  </sheetData>
  <sheetProtection formatCells="0" formatColumns="0" formatRows="0"/>
  <mergeCells count="29">
    <mergeCell ref="V4:V6"/>
    <mergeCell ref="W4:W6"/>
    <mergeCell ref="J5:J6"/>
    <mergeCell ref="K5:K6"/>
    <mergeCell ref="L5:L6"/>
    <mergeCell ref="M5:M6"/>
    <mergeCell ref="N5:N6"/>
    <mergeCell ref="R5:R6"/>
    <mergeCell ref="S5:S6"/>
    <mergeCell ref="P4:P6"/>
    <mergeCell ref="O4:O6"/>
    <mergeCell ref="Q4:Q6"/>
    <mergeCell ref="R4:T4"/>
    <mergeCell ref="U4:U6"/>
    <mergeCell ref="T5:T6"/>
    <mergeCell ref="F5:F6"/>
    <mergeCell ref="H4:H6"/>
    <mergeCell ref="I5:I6"/>
    <mergeCell ref="I4:N4"/>
    <mergeCell ref="V1:W1"/>
    <mergeCell ref="A2:W2"/>
    <mergeCell ref="G4:G6"/>
    <mergeCell ref="A4:C4"/>
    <mergeCell ref="A5:A6"/>
    <mergeCell ref="B5:B6"/>
    <mergeCell ref="C5:C6"/>
    <mergeCell ref="D4:F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21.75390625" style="0" customWidth="1"/>
    <col min="3" max="3" width="26.375" style="0" customWidth="1"/>
    <col min="4" max="4" width="22.875" style="0" customWidth="1"/>
    <col min="5" max="5" width="21.50390625" style="0" customWidth="1"/>
  </cols>
  <sheetData>
    <row r="1" ht="25.5" customHeight="1">
      <c r="E1" s="1" t="s">
        <v>187</v>
      </c>
    </row>
    <row r="2" spans="1:5" ht="25.5" customHeight="1">
      <c r="A2" s="130" t="s">
        <v>194</v>
      </c>
      <c r="B2" s="131"/>
      <c r="C2" s="131"/>
      <c r="D2" s="131"/>
      <c r="E2" s="131"/>
    </row>
    <row r="3" ht="25.5" customHeight="1">
      <c r="E3" s="1" t="s">
        <v>88</v>
      </c>
    </row>
    <row r="4" spans="1:5" ht="38.25" customHeight="1">
      <c r="A4" s="149" t="s">
        <v>53</v>
      </c>
      <c r="B4" s="132" t="s">
        <v>39</v>
      </c>
      <c r="C4" s="132" t="s">
        <v>54</v>
      </c>
      <c r="D4" s="152" t="s">
        <v>4</v>
      </c>
      <c r="E4" s="152"/>
    </row>
    <row r="5" spans="1:5" ht="25.5" customHeight="1">
      <c r="A5" s="150"/>
      <c r="B5" s="132"/>
      <c r="C5" s="132"/>
      <c r="D5" s="125" t="s">
        <v>5</v>
      </c>
      <c r="E5" s="125" t="s">
        <v>55</v>
      </c>
    </row>
    <row r="6" spans="1:5" ht="38.25" customHeight="1">
      <c r="A6" s="151"/>
      <c r="B6" s="132"/>
      <c r="C6" s="132"/>
      <c r="D6" s="126"/>
      <c r="E6" s="126"/>
    </row>
    <row r="7" spans="1:5" ht="20.25" customHeight="1">
      <c r="A7" s="2" t="s">
        <v>38</v>
      </c>
      <c r="B7" s="2" t="s">
        <v>38</v>
      </c>
      <c r="C7" s="2" t="s">
        <v>38</v>
      </c>
      <c r="D7" s="3">
        <v>1</v>
      </c>
      <c r="E7" s="4">
        <v>2</v>
      </c>
    </row>
    <row r="8" spans="1:5" s="71" customFormat="1" ht="25.5" customHeight="1">
      <c r="A8" s="82"/>
      <c r="B8" s="73"/>
      <c r="C8" s="72" t="s">
        <v>3</v>
      </c>
      <c r="D8" s="83">
        <v>1405517.29</v>
      </c>
      <c r="E8" s="83">
        <v>1405517.29</v>
      </c>
    </row>
    <row r="9" spans="1:5" ht="25.5" customHeight="1">
      <c r="A9" s="82"/>
      <c r="B9" s="73" t="s">
        <v>196</v>
      </c>
      <c r="C9" s="72"/>
      <c r="D9" s="83">
        <v>1405517.29</v>
      </c>
      <c r="E9" s="83">
        <v>1405517.29</v>
      </c>
    </row>
    <row r="10" spans="1:5" ht="25.5" customHeight="1">
      <c r="A10" s="82" t="s">
        <v>43</v>
      </c>
      <c r="B10" s="73"/>
      <c r="C10" s="72"/>
      <c r="D10" s="83">
        <v>1211117.29</v>
      </c>
      <c r="E10" s="83">
        <v>1211117.29</v>
      </c>
    </row>
    <row r="11" spans="1:5" ht="25.5" customHeight="1">
      <c r="A11" s="82" t="s">
        <v>247</v>
      </c>
      <c r="B11" s="73" t="s">
        <v>248</v>
      </c>
      <c r="C11" s="72" t="s">
        <v>197</v>
      </c>
      <c r="D11" s="83">
        <v>678972</v>
      </c>
      <c r="E11" s="83">
        <v>678972</v>
      </c>
    </row>
    <row r="12" spans="1:5" ht="25.5" customHeight="1">
      <c r="A12" s="82" t="s">
        <v>249</v>
      </c>
      <c r="B12" s="73" t="s">
        <v>248</v>
      </c>
      <c r="C12" s="72" t="s">
        <v>197</v>
      </c>
      <c r="D12" s="83">
        <v>76656</v>
      </c>
      <c r="E12" s="83">
        <v>76656</v>
      </c>
    </row>
    <row r="13" spans="1:5" ht="25.5" customHeight="1">
      <c r="A13" s="82" t="s">
        <v>250</v>
      </c>
      <c r="B13" s="73" t="s">
        <v>248</v>
      </c>
      <c r="C13" s="72" t="s">
        <v>197</v>
      </c>
      <c r="D13" s="83">
        <v>630</v>
      </c>
      <c r="E13" s="83">
        <v>630</v>
      </c>
    </row>
    <row r="14" spans="1:5" ht="25.5" customHeight="1">
      <c r="A14" s="82" t="s">
        <v>251</v>
      </c>
      <c r="B14" s="73" t="s">
        <v>248</v>
      </c>
      <c r="C14" s="72" t="s">
        <v>197</v>
      </c>
      <c r="D14" s="83">
        <v>114744</v>
      </c>
      <c r="E14" s="83">
        <v>114744</v>
      </c>
    </row>
    <row r="15" spans="1:5" ht="25.5" customHeight="1">
      <c r="A15" s="82" t="s">
        <v>252</v>
      </c>
      <c r="B15" s="73" t="s">
        <v>248</v>
      </c>
      <c r="C15" s="72" t="s">
        <v>197</v>
      </c>
      <c r="D15" s="83">
        <v>11304</v>
      </c>
      <c r="E15" s="83">
        <v>11304</v>
      </c>
    </row>
    <row r="16" spans="1:5" ht="25.5" customHeight="1">
      <c r="A16" s="82" t="s">
        <v>253</v>
      </c>
      <c r="B16" s="73" t="s">
        <v>248</v>
      </c>
      <c r="C16" s="72" t="s">
        <v>197</v>
      </c>
      <c r="D16" s="83">
        <v>48060</v>
      </c>
      <c r="E16" s="83">
        <v>48060</v>
      </c>
    </row>
    <row r="17" spans="1:5" ht="25.5" customHeight="1">
      <c r="A17" s="82" t="s">
        <v>254</v>
      </c>
      <c r="B17" s="73" t="s">
        <v>248</v>
      </c>
      <c r="C17" s="72" t="s">
        <v>197</v>
      </c>
      <c r="D17" s="83">
        <v>176335.2</v>
      </c>
      <c r="E17" s="83">
        <v>176335.2</v>
      </c>
    </row>
    <row r="18" spans="1:5" ht="25.5" customHeight="1">
      <c r="A18" s="82" t="s">
        <v>255</v>
      </c>
      <c r="B18" s="73" t="s">
        <v>248</v>
      </c>
      <c r="C18" s="72" t="s">
        <v>197</v>
      </c>
      <c r="D18" s="83">
        <v>52900.56</v>
      </c>
      <c r="E18" s="83">
        <v>52900.56</v>
      </c>
    </row>
    <row r="19" spans="1:5" ht="25.5" customHeight="1">
      <c r="A19" s="82" t="s">
        <v>256</v>
      </c>
      <c r="B19" s="73" t="s">
        <v>248</v>
      </c>
      <c r="C19" s="72" t="s">
        <v>197</v>
      </c>
      <c r="D19" s="83">
        <v>1260</v>
      </c>
      <c r="E19" s="83">
        <v>1260</v>
      </c>
    </row>
    <row r="20" spans="1:5" ht="25.5" customHeight="1">
      <c r="A20" s="82" t="s">
        <v>257</v>
      </c>
      <c r="B20" s="73" t="s">
        <v>248</v>
      </c>
      <c r="C20" s="72" t="s">
        <v>197</v>
      </c>
      <c r="D20" s="83">
        <v>4408.38</v>
      </c>
      <c r="E20" s="83">
        <v>4408.38</v>
      </c>
    </row>
    <row r="21" spans="1:5" ht="25.5" customHeight="1">
      <c r="A21" s="82" t="s">
        <v>258</v>
      </c>
      <c r="B21" s="73" t="s">
        <v>248</v>
      </c>
      <c r="C21" s="72" t="s">
        <v>197</v>
      </c>
      <c r="D21" s="83">
        <v>1763.35</v>
      </c>
      <c r="E21" s="83">
        <v>1763.35</v>
      </c>
    </row>
    <row r="22" spans="1:5" ht="25.5" customHeight="1">
      <c r="A22" s="82" t="s">
        <v>259</v>
      </c>
      <c r="B22" s="73" t="s">
        <v>248</v>
      </c>
      <c r="C22" s="72" t="s">
        <v>197</v>
      </c>
      <c r="D22" s="83">
        <v>44083.8</v>
      </c>
      <c r="E22" s="83">
        <v>44083.8</v>
      </c>
    </row>
    <row r="23" spans="1:5" ht="25.5" customHeight="1">
      <c r="A23" s="82" t="s">
        <v>65</v>
      </c>
      <c r="B23" s="73"/>
      <c r="C23" s="72"/>
      <c r="D23" s="83">
        <v>194400</v>
      </c>
      <c r="E23" s="83">
        <v>194400</v>
      </c>
    </row>
    <row r="24" spans="1:5" ht="25.5" customHeight="1">
      <c r="A24" s="82" t="s">
        <v>260</v>
      </c>
      <c r="B24" s="73" t="s">
        <v>248</v>
      </c>
      <c r="C24" s="72" t="s">
        <v>197</v>
      </c>
      <c r="D24" s="83">
        <v>18000</v>
      </c>
      <c r="E24" s="83">
        <v>18000</v>
      </c>
    </row>
    <row r="25" spans="1:5" ht="25.5" customHeight="1">
      <c r="A25" s="82" t="s">
        <v>261</v>
      </c>
      <c r="B25" s="73" t="s">
        <v>248</v>
      </c>
      <c r="C25" s="72" t="s">
        <v>197</v>
      </c>
      <c r="D25" s="83">
        <v>2100</v>
      </c>
      <c r="E25" s="83">
        <v>2100</v>
      </c>
    </row>
    <row r="26" spans="1:5" ht="25.5" customHeight="1">
      <c r="A26" s="82" t="s">
        <v>262</v>
      </c>
      <c r="B26" s="73" t="s">
        <v>248</v>
      </c>
      <c r="C26" s="72" t="s">
        <v>197</v>
      </c>
      <c r="D26" s="83">
        <v>2100</v>
      </c>
      <c r="E26" s="83">
        <v>2100</v>
      </c>
    </row>
    <row r="27" spans="1:5" ht="25.5" customHeight="1">
      <c r="A27" s="82" t="s">
        <v>263</v>
      </c>
      <c r="B27" s="73" t="s">
        <v>248</v>
      </c>
      <c r="C27" s="72" t="s">
        <v>197</v>
      </c>
      <c r="D27" s="83">
        <v>2100</v>
      </c>
      <c r="E27" s="83">
        <v>2100</v>
      </c>
    </row>
    <row r="28" spans="1:5" ht="25.5" customHeight="1">
      <c r="A28" s="82" t="s">
        <v>264</v>
      </c>
      <c r="B28" s="73" t="s">
        <v>248</v>
      </c>
      <c r="C28" s="72" t="s">
        <v>197</v>
      </c>
      <c r="D28" s="83">
        <v>6300</v>
      </c>
      <c r="E28" s="83">
        <v>6300</v>
      </c>
    </row>
    <row r="29" spans="1:5" ht="25.5" customHeight="1">
      <c r="A29" s="82" t="s">
        <v>265</v>
      </c>
      <c r="B29" s="73" t="s">
        <v>248</v>
      </c>
      <c r="C29" s="72" t="s">
        <v>197</v>
      </c>
      <c r="D29" s="83">
        <v>4200</v>
      </c>
      <c r="E29" s="83">
        <v>4200</v>
      </c>
    </row>
    <row r="30" spans="1:5" ht="25.5" customHeight="1">
      <c r="A30" s="82" t="s">
        <v>266</v>
      </c>
      <c r="B30" s="73" t="s">
        <v>248</v>
      </c>
      <c r="C30" s="72" t="s">
        <v>197</v>
      </c>
      <c r="D30" s="83">
        <v>4200</v>
      </c>
      <c r="E30" s="83">
        <v>4200</v>
      </c>
    </row>
    <row r="31" spans="1:5" ht="25.5" customHeight="1">
      <c r="A31" s="82" t="s">
        <v>267</v>
      </c>
      <c r="B31" s="73" t="s">
        <v>248</v>
      </c>
      <c r="C31" s="72" t="s">
        <v>197</v>
      </c>
      <c r="D31" s="83">
        <v>800</v>
      </c>
      <c r="E31" s="83">
        <v>800</v>
      </c>
    </row>
    <row r="32" spans="1:5" ht="25.5" customHeight="1">
      <c r="A32" s="82" t="s">
        <v>268</v>
      </c>
      <c r="B32" s="73" t="s">
        <v>248</v>
      </c>
      <c r="C32" s="72" t="s">
        <v>197</v>
      </c>
      <c r="D32" s="83">
        <v>1000</v>
      </c>
      <c r="E32" s="83">
        <v>1000</v>
      </c>
    </row>
    <row r="33" spans="1:5" ht="25.5" customHeight="1">
      <c r="A33" s="82" t="s">
        <v>269</v>
      </c>
      <c r="B33" s="73" t="s">
        <v>248</v>
      </c>
      <c r="C33" s="72" t="s">
        <v>197</v>
      </c>
      <c r="D33" s="83">
        <v>1200</v>
      </c>
      <c r="E33" s="83">
        <v>1200</v>
      </c>
    </row>
    <row r="34" spans="1:5" ht="25.5" customHeight="1">
      <c r="A34" s="82" t="s">
        <v>270</v>
      </c>
      <c r="B34" s="73" t="s">
        <v>248</v>
      </c>
      <c r="C34" s="72" t="s">
        <v>197</v>
      </c>
      <c r="D34" s="83">
        <v>152400</v>
      </c>
      <c r="E34" s="83">
        <v>152400</v>
      </c>
    </row>
  </sheetData>
  <sheetProtection formatCells="0" formatColumns="0" formatRows="0"/>
  <mergeCells count="7">
    <mergeCell ref="A2:E2"/>
    <mergeCell ref="A4:A6"/>
    <mergeCell ref="B4:B6"/>
    <mergeCell ref="C4:C6"/>
    <mergeCell ref="D4:E4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8.25390625" style="0" customWidth="1"/>
    <col min="5" max="5" width="31.00390625" style="0" customWidth="1"/>
    <col min="6" max="6" width="10.625" style="0" customWidth="1"/>
    <col min="7" max="7" width="10.75390625" style="0" customWidth="1"/>
    <col min="8" max="8" width="10.625" style="0" customWidth="1"/>
    <col min="9" max="9" width="11.875" style="0" customWidth="1"/>
    <col min="10" max="10" width="10.50390625" style="0" customWidth="1"/>
    <col min="11" max="12" width="10.625" style="0" customWidth="1"/>
    <col min="13" max="13" width="10.75390625" style="0" customWidth="1"/>
  </cols>
  <sheetData>
    <row r="1" ht="12" customHeight="1">
      <c r="M1" s="1" t="s">
        <v>271</v>
      </c>
    </row>
    <row r="2" ht="14.25" customHeight="1"/>
    <row r="3" spans="1:13" ht="39" customHeight="1">
      <c r="A3" s="130" t="s">
        <v>272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ht="18" customHeight="1">
      <c r="M4" s="1" t="s">
        <v>86</v>
      </c>
    </row>
    <row r="5" spans="1:13" ht="24.75" customHeight="1">
      <c r="A5" s="159" t="s">
        <v>34</v>
      </c>
      <c r="B5" s="159"/>
      <c r="C5" s="159"/>
      <c r="D5" s="157" t="s">
        <v>39</v>
      </c>
      <c r="E5" s="153" t="s">
        <v>40</v>
      </c>
      <c r="F5" s="153" t="s">
        <v>64</v>
      </c>
      <c r="G5" s="164" t="s">
        <v>42</v>
      </c>
      <c r="H5" s="165"/>
      <c r="I5" s="165"/>
      <c r="J5" s="166"/>
      <c r="K5" s="154" t="s">
        <v>46</v>
      </c>
      <c r="L5" s="154"/>
      <c r="M5" s="154"/>
    </row>
    <row r="6" spans="1:13" ht="26.25" customHeight="1">
      <c r="A6" s="160" t="s">
        <v>35</v>
      </c>
      <c r="B6" s="162" t="s">
        <v>36</v>
      </c>
      <c r="C6" s="162" t="s">
        <v>37</v>
      </c>
      <c r="D6" s="157"/>
      <c r="E6" s="153"/>
      <c r="F6" s="153"/>
      <c r="G6" s="157" t="s">
        <v>5</v>
      </c>
      <c r="H6" s="157" t="s">
        <v>43</v>
      </c>
      <c r="I6" s="157" t="s">
        <v>65</v>
      </c>
      <c r="J6" s="157" t="s">
        <v>45</v>
      </c>
      <c r="K6" s="153" t="s">
        <v>3</v>
      </c>
      <c r="L6" s="154" t="s">
        <v>109</v>
      </c>
      <c r="M6" s="155" t="s">
        <v>47</v>
      </c>
    </row>
    <row r="7" spans="1:13" ht="53.25" customHeight="1">
      <c r="A7" s="161"/>
      <c r="B7" s="163"/>
      <c r="C7" s="163"/>
      <c r="D7" s="157"/>
      <c r="E7" s="157"/>
      <c r="F7" s="157"/>
      <c r="G7" s="158"/>
      <c r="H7" s="158"/>
      <c r="I7" s="158"/>
      <c r="J7" s="158"/>
      <c r="K7" s="153"/>
      <c r="L7" s="154"/>
      <c r="M7" s="156"/>
    </row>
    <row r="8" spans="1:13" ht="20.25" customHeight="1">
      <c r="A8" s="84" t="s">
        <v>273</v>
      </c>
      <c r="B8" s="84" t="s">
        <v>273</v>
      </c>
      <c r="C8" s="84" t="s">
        <v>273</v>
      </c>
      <c r="D8" s="84" t="s">
        <v>273</v>
      </c>
      <c r="E8" s="84" t="s">
        <v>273</v>
      </c>
      <c r="F8" s="84" t="s">
        <v>56</v>
      </c>
      <c r="G8" s="84" t="s">
        <v>57</v>
      </c>
      <c r="H8" s="84" t="s">
        <v>58</v>
      </c>
      <c r="I8" s="84" t="s">
        <v>59</v>
      </c>
      <c r="J8" s="84" t="s">
        <v>60</v>
      </c>
      <c r="K8" s="84" t="s">
        <v>61</v>
      </c>
      <c r="L8" s="84" t="s">
        <v>62</v>
      </c>
      <c r="M8" s="85" t="s">
        <v>63</v>
      </c>
    </row>
    <row r="9" spans="1:13" s="71" customFormat="1" ht="20.25" customHeight="1">
      <c r="A9" s="86"/>
      <c r="B9" s="87"/>
      <c r="C9" s="88"/>
      <c r="D9" s="89"/>
      <c r="E9" s="90"/>
      <c r="F9" s="91"/>
      <c r="G9" s="91"/>
      <c r="H9" s="92"/>
      <c r="I9" s="91"/>
      <c r="J9" s="91"/>
      <c r="K9" s="91"/>
      <c r="L9" s="91"/>
      <c r="M9" s="91"/>
    </row>
  </sheetData>
  <sheetProtection formatCells="0" formatColumns="0" formatRows="0"/>
  <mergeCells count="17">
    <mergeCell ref="A3:M3"/>
    <mergeCell ref="A5:C5"/>
    <mergeCell ref="A6:A7"/>
    <mergeCell ref="B6:B7"/>
    <mergeCell ref="C6:C7"/>
    <mergeCell ref="D5:D7"/>
    <mergeCell ref="E5:E7"/>
    <mergeCell ref="F5:F7"/>
    <mergeCell ref="G5:J5"/>
    <mergeCell ref="K5:M5"/>
    <mergeCell ref="K6:K7"/>
    <mergeCell ref="L6:L7"/>
    <mergeCell ref="M6:M7"/>
    <mergeCell ref="G6:G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9.25390625" style="0" customWidth="1"/>
    <col min="2" max="2" width="27.75390625" style="0" customWidth="1"/>
    <col min="3" max="3" width="27.375" style="0" customWidth="1"/>
    <col min="4" max="4" width="27.875" style="0" customWidth="1"/>
  </cols>
  <sheetData>
    <row r="1" spans="2:4" ht="27" customHeight="1">
      <c r="B1" s="5"/>
      <c r="D1" s="1" t="s">
        <v>188</v>
      </c>
    </row>
    <row r="2" spans="1:4" ht="38.25" customHeight="1">
      <c r="A2" s="130" t="s">
        <v>195</v>
      </c>
      <c r="B2" s="131"/>
      <c r="C2" s="131"/>
      <c r="D2" s="131"/>
    </row>
    <row r="3" ht="17.25" customHeight="1">
      <c r="D3" s="1" t="s">
        <v>88</v>
      </c>
    </row>
    <row r="4" spans="1:4" ht="24" customHeight="1">
      <c r="A4" s="6" t="s">
        <v>2</v>
      </c>
      <c r="B4" s="6" t="s">
        <v>89</v>
      </c>
      <c r="C4" s="6" t="s">
        <v>66</v>
      </c>
      <c r="D4" s="6" t="s">
        <v>67</v>
      </c>
    </row>
    <row r="5" spans="1:4" s="71" customFormat="1" ht="24" customHeight="1">
      <c r="A5" s="7" t="s">
        <v>3</v>
      </c>
      <c r="B5" s="93">
        <v>0</v>
      </c>
      <c r="C5" s="93">
        <v>0</v>
      </c>
      <c r="D5" s="93">
        <v>0</v>
      </c>
    </row>
    <row r="6" spans="1:4" s="71" customFormat="1" ht="25.5" customHeight="1">
      <c r="A6" s="8" t="s">
        <v>68</v>
      </c>
      <c r="B6" s="93">
        <v>0</v>
      </c>
      <c r="C6" s="93">
        <v>0</v>
      </c>
      <c r="D6" s="93">
        <v>0</v>
      </c>
    </row>
    <row r="7" spans="1:4" s="71" customFormat="1" ht="24.75" customHeight="1">
      <c r="A7" s="8" t="s">
        <v>69</v>
      </c>
      <c r="B7" s="93">
        <v>0</v>
      </c>
      <c r="C7" s="93">
        <v>0</v>
      </c>
      <c r="D7" s="93">
        <v>0</v>
      </c>
    </row>
    <row r="8" spans="1:4" s="71" customFormat="1" ht="24.75" customHeight="1">
      <c r="A8" s="8" t="s">
        <v>70</v>
      </c>
      <c r="B8" s="93">
        <v>0</v>
      </c>
      <c r="C8" s="93">
        <v>0</v>
      </c>
      <c r="D8" s="93">
        <v>0</v>
      </c>
    </row>
    <row r="9" spans="1:4" s="71" customFormat="1" ht="24.75" customHeight="1">
      <c r="A9" s="8" t="s">
        <v>71</v>
      </c>
      <c r="B9" s="93">
        <v>0</v>
      </c>
      <c r="C9" s="93">
        <v>0</v>
      </c>
      <c r="D9" s="93">
        <v>0</v>
      </c>
    </row>
    <row r="10" spans="1:4" s="71" customFormat="1" ht="24.75" customHeight="1">
      <c r="A10" s="8" t="s">
        <v>72</v>
      </c>
      <c r="B10" s="93">
        <v>0</v>
      </c>
      <c r="C10" s="93">
        <v>0</v>
      </c>
      <c r="D10" s="93">
        <v>0</v>
      </c>
    </row>
  </sheetData>
  <sheetProtection formatCells="0" formatColumns="0" formatRows="0"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2018-06-26T08:09:51Z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6490760</vt:i4>
  </property>
</Properties>
</file>