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01.2018年部门收支总体情况表" sheetId="9" r:id="rId1"/>
    <sheet name="02.2018年部门收入总体情况表" sheetId="11" r:id="rId2"/>
    <sheet name="03.2018年部门支出总体情况表" sheetId="13" r:id="rId3"/>
    <sheet name="04.2018年一般公共预算支出情况" sheetId="4" r:id="rId4"/>
    <sheet name="05.2018年财政拨款收支总体情况表" sheetId="17" r:id="rId5"/>
    <sheet name="06.2018年支出经济分类汇总表" sheetId="19" r:id="rId6"/>
    <sheet name="07.2018年一般公共预算基本支出情况表" sheetId="5" r:id="rId7"/>
    <sheet name="08.2018年政府性基金预算支出情况表" sheetId="6" r:id="rId8"/>
    <sheet name="09.2018年一般公共预算“三公”经费支出情况表" sheetId="7" r:id="rId9"/>
  </sheets>
  <definedNames>
    <definedName name="_xlnm.Print_Area" localSheetId="1">'02.2018年部门收入总体情况表'!$A$1:$V$12</definedName>
    <definedName name="_xlnm.Print_Area" localSheetId="2">'03.2018年部门支出总体情况表'!$A$1:$T$13</definedName>
    <definedName name="_xlnm.Print_Area" localSheetId="3">'04.2018年一般公共预算支出情况'!$A$1:$M$13</definedName>
    <definedName name="_xlnm.Print_Area" localSheetId="5">'06.2018年支出经济分类汇总表'!$A$1:$X$46</definedName>
    <definedName name="_xlnm.Print_Area" localSheetId="6">'07.2018年一般公共预算基本支出情况表'!$A$1:$E$32</definedName>
    <definedName name="_xlnm.Print_Area" localSheetId="7">'08.2018年政府性基金预算支出情况表'!$A$1:$M$8</definedName>
    <definedName name="_xlnm.Print_Titles" localSheetId="1">'02.2018年部门收入总体情况表'!$1:$6</definedName>
    <definedName name="_xlnm.Print_Titles" localSheetId="2">'03.2018年部门支出总体情况表'!$1:$7</definedName>
    <definedName name="_xlnm.Print_Titles" localSheetId="3">'04.2018年一般公共预算支出情况'!$1:$7</definedName>
    <definedName name="_xlnm.Print_Titles" localSheetId="5">'06.2018年支出经济分类汇总表'!$1:$7</definedName>
    <definedName name="_xlnm.Print_Titles" localSheetId="6">'07.2018年一般公共预算基本支出情况表'!$1:$7</definedName>
    <definedName name="_xlnm.Print_Titles" localSheetId="7">'08.2018年政府性基金预算支出情况表'!$1:$8</definedName>
  </definedNames>
  <calcPr calcId="144525"/>
</workbook>
</file>

<file path=xl/sharedStrings.xml><?xml version="1.0" encoding="utf-8"?>
<sst xmlns="http://schemas.openxmlformats.org/spreadsheetml/2006/main" count="240">
  <si>
    <t>预算01表</t>
  </si>
  <si>
    <t>2018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</si>
  <si>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</si>
  <si>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</si>
  <si>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</si>
  <si>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</si>
  <si>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</si>
  <si>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</si>
  <si>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2018年预算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</si>
  <si>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</si>
  <si>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</si>
  <si>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</si>
  <si>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</si>
  <si>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</si>
  <si>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</si>
  <si>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</si>
  <si>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</si>
  <si>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</si>
  <si>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</si>
  <si>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</si>
  <si>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</si>
  <si>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</si>
  <si>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</si>
  <si>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</si>
  <si>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</si>
  <si>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</si>
  <si>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</si>
  <si>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</si>
  <si>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</si>
  <si>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</si>
  <si>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</si>
  <si>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</si>
  <si>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</si>
  <si>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</si>
  <si>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</si>
  <si>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</si>
  <si>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</si>
  <si>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</si>
  <si>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</si>
  <si>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</si>
  <si>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</si>
  <si>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</si>
  <si>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</si>
  <si>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</si>
  <si>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</si>
  <si>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</si>
  <si>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</si>
  <si>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</si>
  <si>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</si>
  <si>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</si>
  <si>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</si>
  <si>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</si>
  <si>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</si>
  <si>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</si>
  <si>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</si>
  <si>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</si>
  <si>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</si>
  <si>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</si>
  <si>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</si>
  <si>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</si>
  <si>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2018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</si>
  <si>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</si>
  <si>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</si>
  <si>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</si>
  <si>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</si>
  <si>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</si>
  <si>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</si>
  <si>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</si>
  <si>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</si>
  <si>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106</t>
  </si>
  <si>
    <t>鹿邑县安全生产局</t>
  </si>
  <si>
    <t>27</t>
  </si>
  <si>
    <t>99</t>
  </si>
  <si>
    <t xml:space="preserve">  </t>
  </si>
  <si>
    <t xml:space="preserve">  其他财政对社会保险基金的补助</t>
  </si>
  <si>
    <t>06</t>
  </si>
  <si>
    <t>01</t>
  </si>
  <si>
    <t xml:space="preserve">  行政运行</t>
  </si>
  <si>
    <t>05</t>
  </si>
  <si>
    <t xml:space="preserve">  安全监管监察专项</t>
  </si>
  <si>
    <t xml:space="preserve">  其他安全生产监管支出</t>
  </si>
  <si>
    <t xml:space="preserve">预算03表  
</t>
  </si>
  <si>
    <t>2018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</si>
  <si>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</si>
  <si>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</si>
  <si>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</si>
  <si>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</si>
  <si>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</si>
  <si>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</si>
  <si>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</si>
  <si>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</si>
  <si>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</si>
  <si>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</si>
  <si>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</si>
  <si>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</si>
  <si>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</si>
  <si>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</si>
  <si>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其他财政对社会保险基金的补助</t>
  </si>
  <si>
    <t>行政运行</t>
  </si>
  <si>
    <t>安全监管监察专项</t>
  </si>
  <si>
    <t>其他安全生产监管支出</t>
  </si>
  <si>
    <t>预算04表</t>
  </si>
  <si>
    <t>2018 年 一 般 公 共 预 算 支 出 情 况 表</t>
  </si>
  <si>
    <t xml:space="preserve">  单位：元</t>
  </si>
  <si>
    <t>2018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</si>
  <si>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</si>
  <si>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</si>
  <si>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</si>
  <si>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</si>
  <si>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</si>
  <si>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</si>
  <si>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</si>
  <si>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</si>
  <si>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</si>
  <si>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</si>
  <si>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</si>
  <si>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</si>
  <si>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</si>
  <si>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</si>
  <si>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</si>
  <si>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</si>
  <si>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</si>
  <si>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</si>
  <si>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</si>
  <si>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</si>
  <si>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</si>
  <si>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</si>
  <si>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</si>
  <si>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</si>
  <si>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</si>
  <si>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</si>
  <si>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</si>
  <si>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</si>
  <si>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</si>
  <si>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2018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</si>
  <si>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</si>
  <si>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</si>
  <si>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</si>
  <si>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</si>
  <si>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</si>
  <si>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</si>
  <si>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</si>
  <si>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</si>
  <si>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其他社会保障缴费</t>
  </si>
  <si>
    <t xml:space="preserve">  501</t>
  </si>
  <si>
    <t>02</t>
  </si>
  <si>
    <t>社会保障缴费</t>
  </si>
  <si>
    <t>【106001】鹿邑县安全生产局(行政)</t>
  </si>
  <si>
    <t>基本工资</t>
  </si>
  <si>
    <t>工资奖金津补贴</t>
  </si>
  <si>
    <t>住房公积金</t>
  </si>
  <si>
    <t>03</t>
  </si>
  <si>
    <t>津贴补贴</t>
  </si>
  <si>
    <t>绩效工资</t>
  </si>
  <si>
    <t xml:space="preserve">  505</t>
  </si>
  <si>
    <t xml:space="preserve">工资福利支出 </t>
  </si>
  <si>
    <t>机关事业单位基本养老保险缴费</t>
  </si>
  <si>
    <t>奖金</t>
  </si>
  <si>
    <t>城镇职工基本医疗保险缴费</t>
  </si>
  <si>
    <t>502</t>
  </si>
  <si>
    <t>租赁费</t>
  </si>
  <si>
    <t xml:space="preserve">  502</t>
  </si>
  <si>
    <t>办公经费</t>
  </si>
  <si>
    <t>公务用车运行维护费</t>
  </si>
  <si>
    <t>08</t>
  </si>
  <si>
    <t>维修(护)费</t>
  </si>
  <si>
    <t>09</t>
  </si>
  <si>
    <t>水费</t>
  </si>
  <si>
    <t>取暖费</t>
  </si>
  <si>
    <t>办公费</t>
  </si>
  <si>
    <t>其他商品和服务支出</t>
  </si>
  <si>
    <t>培训费</t>
  </si>
  <si>
    <t>商品和服务支出</t>
  </si>
  <si>
    <t>公务接待费</t>
  </si>
  <si>
    <t>工会经费</t>
  </si>
  <si>
    <t>劳务费</t>
  </si>
  <si>
    <t>委托业务费</t>
  </si>
  <si>
    <t>会议费</t>
  </si>
  <si>
    <t>福利费</t>
  </si>
  <si>
    <t>税金及附加费用</t>
  </si>
  <si>
    <t>差旅费</t>
  </si>
  <si>
    <t>印刷费</t>
  </si>
  <si>
    <t>电费</t>
  </si>
  <si>
    <t>邮电费</t>
  </si>
  <si>
    <t>其他交通费用</t>
  </si>
  <si>
    <t>503</t>
  </si>
  <si>
    <t>办公设备购置</t>
  </si>
  <si>
    <t xml:space="preserve">  503</t>
  </si>
  <si>
    <t>设备购置</t>
  </si>
  <si>
    <t>预算07表</t>
  </si>
  <si>
    <t>2018年一般公共预算基本支出情况表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</si>
  <si>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</si>
  <si>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</si>
  <si>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</si>
  <si>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</si>
  <si>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</si>
  <si>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106</t>
  </si>
  <si>
    <t xml:space="preserve">  生活性津贴补贴</t>
  </si>
  <si>
    <t xml:space="preserve">  工作性津贴补贴</t>
  </si>
  <si>
    <t xml:space="preserve">  采暖补贴</t>
  </si>
  <si>
    <t xml:space="preserve">  其他津贴补贴</t>
  </si>
  <si>
    <t xml:space="preserve">  奖金</t>
  </si>
  <si>
    <t xml:space="preserve">  基础性绩效工资</t>
  </si>
  <si>
    <t xml:space="preserve">  奖励性绩效工资</t>
  </si>
  <si>
    <t xml:space="preserve">  机关事业单位基本养老保险缴费</t>
  </si>
  <si>
    <t xml:space="preserve">  城镇职工基本医疗保险缴费</t>
  </si>
  <si>
    <t xml:space="preserve">  工伤保险</t>
  </si>
  <si>
    <t xml:space="preserve">  生育保险</t>
  </si>
  <si>
    <t xml:space="preserve">  大额医疗保险</t>
  </si>
  <si>
    <t xml:space="preserve">  失业保险</t>
  </si>
  <si>
    <t xml:space="preserve">  住房公积金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</si>
  <si>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</si>
  <si>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</si>
  <si>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</si>
  <si>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</si>
  <si>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公务用车运行维护费</t>
  </si>
  <si>
    <t xml:space="preserve">  其他交通费用</t>
  </si>
  <si>
    <t xml:space="preserve"> 预算08表</t>
  </si>
  <si>
    <t>2018年政府性基金预算支出情况表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</si>
  <si>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</si>
  <si>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</si>
  <si>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</si>
  <si>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</si>
  <si>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</si>
  <si>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</si>
  <si>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</si>
  <si>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</si>
  <si>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</si>
  <si>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</si>
  <si>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</si>
  <si>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2018年一般公共预算“三公”经费支出情况表</t>
  </si>
  <si>
    <t>项目</t>
  </si>
  <si>
    <t>2018年预算数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</si>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</sst>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000"/>
    <numFmt numFmtId="177" formatCode="00"/>
    <numFmt numFmtId="42" formatCode="_ &quot;￥&quot;* #,##0_ ;_ &quot;￥&quot;* \-#,##0_ ;_ &quot;￥&quot;* &quot;-&quot;_ ;_ @_ "/>
    <numFmt numFmtId="178" formatCode="* #,##0.00;* \-#,##0.00;* &quot;&quot;??;@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#,##0.0_);[Red]\(#,##0.0\)"/>
  </numFmts>
  <fonts count="25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1"/>
      <color indexed="17"/>
      <name val="宋体"/>
      <charset val="134"/>
    </font>
    <font>
      <u/>
      <sz val="9"/>
      <color indexed="36"/>
      <name val="宋体"/>
      <charset val="134"/>
    </font>
    <font>
      <sz val="11"/>
      <color indexed="20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u/>
      <sz val="9"/>
      <color indexed="1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/>
    <xf numFmtId="0" fontId="8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19" fillId="17" borderId="2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>
      <alignment vertical="center"/>
    </xf>
    <xf numFmtId="0" fontId="0" fillId="12" borderId="21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0" borderId="26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7" borderId="19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7" borderId="24" applyNumberFormat="0" applyAlignment="0" applyProtection="0">
      <alignment vertical="center"/>
    </xf>
    <xf numFmtId="0" fontId="21" fillId="19" borderId="25" applyNumberFormat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</cellStyleXfs>
  <cellXfs count="149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5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6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183CBCD310AF1D4E0530A08E107F1D4_6EF66E9E3E8C0010E0530A0806CA348A_c" xfId="63"/>
    <cellStyle name="差_538FBCFB277C80FCE0530A08E10780FC_DE6C3E166932420FB229EEAFE112992B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7"/>
  <sheetViews>
    <sheetView showGridLines="0" showZeros="0" tabSelected="1" workbookViewId="0">
      <selection activeCell="G15" sqref="G15"/>
    </sheetView>
  </sheetViews>
  <sheetFormatPr defaultColWidth="9" defaultRowHeight="14.25"/>
  <cols>
    <col min="1" max="1" width="25.375" style="62" customWidth="1"/>
    <col min="2" max="2" width="13.375" style="62" customWidth="1"/>
    <col min="3" max="3" width="24.5" style="62" customWidth="1"/>
    <col min="4" max="4" width="11.625" style="62" customWidth="1"/>
    <col min="5" max="5" width="10.625" style="62" customWidth="1"/>
    <col min="6" max="6" width="10.25" style="62" customWidth="1"/>
    <col min="7" max="7" width="11" style="62" customWidth="1"/>
    <col min="8" max="8" width="8.375" style="62" customWidth="1"/>
    <col min="9" max="9" width="10.75" style="62" customWidth="1"/>
    <col min="10" max="10" width="11.625" style="62" customWidth="1"/>
    <col min="11" max="11" width="7" style="62" customWidth="1"/>
    <col min="12" max="12" width="6.5" style="62" customWidth="1"/>
    <col min="13" max="13" width="6.25" style="62" customWidth="1"/>
    <col min="14" max="14" width="6.125" style="62" customWidth="1"/>
    <col min="15" max="15" width="8.25" style="62" customWidth="1"/>
    <col min="16" max="16" width="6.75" style="62" customWidth="1"/>
    <col min="17" max="17" width="7.25" style="62" customWidth="1"/>
    <col min="18" max="18" width="7.125" style="62" customWidth="1"/>
    <col min="19" max="19" width="6.125" style="62" customWidth="1"/>
    <col min="20" max="20" width="6.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8">
        <v>7126024.05</v>
      </c>
      <c r="C8" s="84" t="s">
        <v>28</v>
      </c>
      <c r="D8" s="87">
        <v>3367344.05</v>
      </c>
      <c r="E8" s="87">
        <v>3367344.05</v>
      </c>
      <c r="F8" s="88">
        <v>3367344.05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8">
        <v>5724024.05</v>
      </c>
      <c r="C9" s="84" t="s">
        <v>30</v>
      </c>
      <c r="D9" s="87">
        <v>3206544.05</v>
      </c>
      <c r="E9" s="87">
        <v>3206544.05</v>
      </c>
      <c r="F9" s="87">
        <v>3206544.05</v>
      </c>
      <c r="G9" s="87">
        <v>0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87">
        <v>0</v>
      </c>
      <c r="S9" s="87">
        <v>0</v>
      </c>
      <c r="T9" s="87">
        <v>0</v>
      </c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8">
        <v>0</v>
      </c>
      <c r="C10" s="84" t="s">
        <v>32</v>
      </c>
      <c r="D10" s="87">
        <v>160800</v>
      </c>
      <c r="E10" s="87">
        <v>160800</v>
      </c>
      <c r="F10" s="87">
        <v>160800</v>
      </c>
      <c r="G10" s="87">
        <v>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0</v>
      </c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8">
        <v>0</v>
      </c>
      <c r="C11" s="84" t="s">
        <v>34</v>
      </c>
      <c r="D11" s="87">
        <v>0</v>
      </c>
      <c r="E11" s="87">
        <v>0</v>
      </c>
      <c r="F11" s="87">
        <v>0</v>
      </c>
      <c r="G11" s="87">
        <v>0</v>
      </c>
      <c r="H11" s="87">
        <v>0</v>
      </c>
      <c r="I11" s="87">
        <v>0</v>
      </c>
      <c r="J11" s="87">
        <v>0</v>
      </c>
      <c r="K11" s="87">
        <v>0</v>
      </c>
      <c r="L11" s="87">
        <v>0</v>
      </c>
      <c r="M11" s="87">
        <v>0</v>
      </c>
      <c r="N11" s="87">
        <v>0</v>
      </c>
      <c r="O11" s="87">
        <v>0</v>
      </c>
      <c r="P11" s="87">
        <v>0</v>
      </c>
      <c r="Q11" s="87">
        <v>0</v>
      </c>
      <c r="R11" s="87">
        <v>0</v>
      </c>
      <c r="S11" s="87">
        <v>0</v>
      </c>
      <c r="T11" s="87">
        <v>0</v>
      </c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8">
        <v>2000</v>
      </c>
      <c r="C12" s="84" t="s">
        <v>36</v>
      </c>
      <c r="D12" s="87">
        <v>3758680</v>
      </c>
      <c r="E12" s="87">
        <v>3758680</v>
      </c>
      <c r="F12" s="87">
        <v>2356680</v>
      </c>
      <c r="G12" s="87">
        <v>0</v>
      </c>
      <c r="H12" s="87">
        <v>0</v>
      </c>
      <c r="I12" s="87">
        <v>2000</v>
      </c>
      <c r="J12" s="87">
        <v>1400000</v>
      </c>
      <c r="K12" s="87">
        <v>0</v>
      </c>
      <c r="L12" s="87">
        <v>0</v>
      </c>
      <c r="M12" s="87"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0</v>
      </c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8">
        <v>1400000</v>
      </c>
      <c r="C13" s="84" t="s">
        <v>38</v>
      </c>
      <c r="D13" s="87">
        <v>3662000</v>
      </c>
      <c r="E13" s="87">
        <v>3662000</v>
      </c>
      <c r="F13" s="87">
        <v>2260000</v>
      </c>
      <c r="G13" s="87">
        <v>0</v>
      </c>
      <c r="H13" s="87">
        <v>0</v>
      </c>
      <c r="I13" s="87">
        <v>2000</v>
      </c>
      <c r="J13" s="87">
        <v>1400000</v>
      </c>
      <c r="K13" s="87">
        <v>0</v>
      </c>
      <c r="L13" s="87">
        <v>0</v>
      </c>
      <c r="M13" s="87">
        <v>0</v>
      </c>
      <c r="N13" s="87">
        <v>0</v>
      </c>
      <c r="O13" s="87">
        <v>0</v>
      </c>
      <c r="P13" s="87">
        <v>0</v>
      </c>
      <c r="Q13" s="87">
        <v>0</v>
      </c>
      <c r="R13" s="87">
        <v>0</v>
      </c>
      <c r="S13" s="87">
        <v>0</v>
      </c>
      <c r="T13" s="87">
        <v>0</v>
      </c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8">
        <v>0</v>
      </c>
      <c r="C14" s="145" t="s">
        <v>40</v>
      </c>
      <c r="D14" s="87">
        <v>1862000</v>
      </c>
      <c r="E14" s="87">
        <v>1862000</v>
      </c>
      <c r="F14" s="87">
        <v>460000</v>
      </c>
      <c r="G14" s="87">
        <v>0</v>
      </c>
      <c r="H14" s="87">
        <v>0</v>
      </c>
      <c r="I14" s="87">
        <v>2000</v>
      </c>
      <c r="J14" s="87">
        <v>1400000</v>
      </c>
      <c r="K14" s="87">
        <v>0</v>
      </c>
      <c r="L14" s="87">
        <v>0</v>
      </c>
      <c r="M14" s="87"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0</v>
      </c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8">
        <v>0</v>
      </c>
      <c r="C15" s="145" t="s">
        <v>42</v>
      </c>
      <c r="D15" s="87">
        <v>1800000</v>
      </c>
      <c r="E15" s="87">
        <v>1800000</v>
      </c>
      <c r="F15" s="87">
        <v>1800000</v>
      </c>
      <c r="G15" s="87">
        <v>0</v>
      </c>
      <c r="H15" s="87">
        <v>0</v>
      </c>
      <c r="I15" s="87">
        <v>0</v>
      </c>
      <c r="J15" s="87">
        <v>0</v>
      </c>
      <c r="K15" s="87">
        <v>0</v>
      </c>
      <c r="L15" s="87">
        <v>0</v>
      </c>
      <c r="M15" s="87">
        <v>0</v>
      </c>
      <c r="N15" s="87">
        <v>0</v>
      </c>
      <c r="O15" s="87">
        <v>0</v>
      </c>
      <c r="P15" s="87">
        <v>0</v>
      </c>
      <c r="Q15" s="87">
        <v>0</v>
      </c>
      <c r="R15" s="87">
        <v>0</v>
      </c>
      <c r="S15" s="87">
        <v>0</v>
      </c>
      <c r="T15" s="87">
        <v>0</v>
      </c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8">
        <v>0</v>
      </c>
      <c r="C16" s="84" t="s">
        <v>44</v>
      </c>
      <c r="D16" s="87">
        <v>96680</v>
      </c>
      <c r="E16" s="87">
        <v>96680</v>
      </c>
      <c r="F16" s="87">
        <v>96680</v>
      </c>
      <c r="G16" s="87">
        <v>0</v>
      </c>
      <c r="H16" s="87">
        <v>0</v>
      </c>
      <c r="I16" s="87">
        <v>0</v>
      </c>
      <c r="J16" s="87">
        <v>0</v>
      </c>
      <c r="K16" s="87">
        <v>0</v>
      </c>
      <c r="L16" s="87">
        <v>0</v>
      </c>
      <c r="M16" s="87"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0</v>
      </c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8">
        <v>0</v>
      </c>
      <c r="C17" s="145" t="s">
        <v>46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8">
        <v>0</v>
      </c>
      <c r="C18" s="145" t="s">
        <v>48</v>
      </c>
      <c r="D18" s="87">
        <v>96680</v>
      </c>
      <c r="E18" s="87">
        <v>96680</v>
      </c>
      <c r="F18" s="87">
        <v>96680</v>
      </c>
      <c r="G18" s="87">
        <v>0</v>
      </c>
      <c r="H18" s="87">
        <v>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8">
        <v>0</v>
      </c>
      <c r="C19" s="145" t="s">
        <v>50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5">
        <v>0</v>
      </c>
      <c r="C20" s="145" t="s">
        <v>52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145" t="s">
        <v>53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  <c r="O21" s="90">
        <v>0</v>
      </c>
      <c r="P21" s="90">
        <v>0</v>
      </c>
      <c r="Q21" s="90">
        <v>0</v>
      </c>
      <c r="R21" s="90">
        <v>0</v>
      </c>
      <c r="S21" s="90">
        <v>0</v>
      </c>
      <c r="T21" s="90">
        <v>0</v>
      </c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ht="25.5" customHeight="1" spans="1:254">
      <c r="A22" s="84"/>
      <c r="B22" s="91"/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02"/>
      <c r="ET22" s="102"/>
      <c r="EU22" s="102"/>
      <c r="EV22" s="102"/>
      <c r="EW22" s="102"/>
      <c r="EX22" s="102"/>
      <c r="EY22" s="102"/>
      <c r="EZ22" s="102"/>
      <c r="FA22" s="102"/>
      <c r="FB22" s="102"/>
      <c r="FC22" s="102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  <c r="IR22" s="102"/>
      <c r="IS22" s="102"/>
      <c r="IT22" s="102"/>
    </row>
    <row r="23" ht="25.5" customHeight="1" spans="1:254">
      <c r="A23" s="93" t="s">
        <v>54</v>
      </c>
      <c r="B23" s="88">
        <f>SUM(B9:B20)</f>
        <v>7126024.05</v>
      </c>
      <c r="C23" s="93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ht="25.5" customHeight="1" spans="1:254">
      <c r="A24" s="91"/>
      <c r="B24" s="91"/>
      <c r="C24" s="91"/>
      <c r="D24" s="94"/>
      <c r="E24" s="94"/>
      <c r="F24" s="94"/>
      <c r="G24" s="95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1" customFormat="1" ht="25.5" customHeight="1" spans="1:254">
      <c r="A25" s="84" t="s">
        <v>55</v>
      </c>
      <c r="B25" s="88">
        <v>0</v>
      </c>
      <c r="C25" s="91"/>
      <c r="D25" s="146"/>
      <c r="E25" s="146"/>
      <c r="F25" s="146"/>
      <c r="G25" s="147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</row>
    <row r="26" s="61" customFormat="1" ht="25.5" customHeight="1" spans="1:254">
      <c r="A26" s="84" t="s">
        <v>56</v>
      </c>
      <c r="B26" s="88">
        <v>0</v>
      </c>
      <c r="C26" s="84"/>
      <c r="D26" s="146"/>
      <c r="E26" s="146"/>
      <c r="F26" s="146"/>
      <c r="G26" s="147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</row>
    <row r="27" s="61" customFormat="1" ht="25.5" customHeight="1" spans="1:254">
      <c r="A27" s="93" t="s">
        <v>57</v>
      </c>
      <c r="B27" s="88">
        <v>7126024.05</v>
      </c>
      <c r="C27" s="93" t="s">
        <v>58</v>
      </c>
      <c r="D27" s="86">
        <v>7126024.05</v>
      </c>
      <c r="E27" s="86">
        <v>7126024.05</v>
      </c>
      <c r="F27" s="86">
        <v>5724024.05</v>
      </c>
      <c r="G27" s="86">
        <v>0</v>
      </c>
      <c r="H27" s="86">
        <v>0</v>
      </c>
      <c r="I27" s="86">
        <v>2000</v>
      </c>
      <c r="J27" s="86">
        <v>1400000</v>
      </c>
      <c r="K27" s="86">
        <v>0</v>
      </c>
      <c r="L27" s="86">
        <v>0</v>
      </c>
      <c r="M27" s="86">
        <v>0</v>
      </c>
      <c r="N27" s="86">
        <v>0</v>
      </c>
      <c r="O27" s="86">
        <v>0</v>
      </c>
      <c r="P27" s="86">
        <v>0</v>
      </c>
      <c r="Q27" s="86">
        <v>0</v>
      </c>
      <c r="R27" s="86">
        <v>0</v>
      </c>
      <c r="S27" s="86">
        <v>0</v>
      </c>
      <c r="T27" s="86">
        <v>0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showGridLines="0" showZeros="0" workbookViewId="0">
      <selection activeCell="F10" sqref="F10"/>
    </sheetView>
  </sheetViews>
  <sheetFormatPr defaultColWidth="9" defaultRowHeight="14.25"/>
  <cols>
    <col min="1" max="3" width="7.125" style="142" customWidth="1"/>
    <col min="4" max="4" width="12.875" style="142" customWidth="1"/>
    <col min="5" max="5" width="47" style="142" customWidth="1"/>
    <col min="6" max="6" width="13.875" style="142" customWidth="1"/>
    <col min="7" max="7" width="13.75" style="142" customWidth="1"/>
    <col min="8" max="8" width="13.875" style="142" customWidth="1"/>
    <col min="9" max="9" width="13.75" style="142" customWidth="1"/>
    <col min="10" max="10" width="13.375" style="142" customWidth="1"/>
    <col min="11" max="11" width="14" style="142" customWidth="1"/>
    <col min="12" max="12" width="13.375" style="142" customWidth="1"/>
    <col min="13" max="14" width="14" style="142" customWidth="1"/>
    <col min="15" max="15" width="9.375" style="142" customWidth="1"/>
    <col min="16" max="16" width="8.75" style="142" customWidth="1"/>
    <col min="17" max="17" width="8.625" style="142" customWidth="1"/>
    <col min="18" max="19" width="9.5" style="142" customWidth="1"/>
    <col min="20" max="20" width="9.625" style="142" customWidth="1"/>
    <col min="21" max="21" width="8.625" style="142" customWidth="1"/>
    <col min="22" max="16384" width="9" style="142"/>
  </cols>
  <sheetData>
    <row r="1" ht="25.5" customHeight="1" spans="1:22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40"/>
      <c r="R1" s="140"/>
      <c r="S1" s="140"/>
      <c r="T1" s="140"/>
      <c r="U1" s="143" t="s">
        <v>59</v>
      </c>
      <c r="V1" s="143"/>
    </row>
    <row r="2" ht="25.5" customHeight="1" spans="1:22">
      <c r="A2" s="123" t="s">
        <v>60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ht="25.5" customHeight="1" spans="1:22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40"/>
      <c r="R3" s="140"/>
      <c r="S3" s="140"/>
      <c r="T3" s="140"/>
      <c r="U3" s="144" t="s">
        <v>2</v>
      </c>
      <c r="V3" s="144"/>
    </row>
    <row r="4" ht="36.75" customHeight="1" spans="1:22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10</v>
      </c>
      <c r="H4" s="127"/>
      <c r="I4" s="127"/>
      <c r="J4" s="127"/>
      <c r="K4" s="127"/>
      <c r="L4" s="127"/>
      <c r="M4" s="137" t="s">
        <v>11</v>
      </c>
      <c r="N4" s="137" t="s">
        <v>12</v>
      </c>
      <c r="O4" s="137" t="s">
        <v>13</v>
      </c>
      <c r="P4" s="137" t="s">
        <v>14</v>
      </c>
      <c r="Q4" s="137"/>
      <c r="R4" s="137"/>
      <c r="S4" s="137" t="s">
        <v>15</v>
      </c>
      <c r="T4" s="137" t="s">
        <v>16</v>
      </c>
      <c r="U4" s="127" t="s">
        <v>17</v>
      </c>
      <c r="V4" s="137" t="s">
        <v>18</v>
      </c>
    </row>
    <row r="5" ht="65.25" customHeight="1" spans="1:22">
      <c r="A5" s="129" t="s">
        <v>65</v>
      </c>
      <c r="B5" s="130" t="s">
        <v>66</v>
      </c>
      <c r="C5" s="130" t="s">
        <v>67</v>
      </c>
      <c r="D5" s="125"/>
      <c r="E5" s="126"/>
      <c r="F5" s="126"/>
      <c r="G5" s="127" t="s">
        <v>19</v>
      </c>
      <c r="H5" s="137" t="s">
        <v>20</v>
      </c>
      <c r="I5" s="137" t="s">
        <v>21</v>
      </c>
      <c r="J5" s="137" t="s">
        <v>22</v>
      </c>
      <c r="K5" s="137" t="s">
        <v>23</v>
      </c>
      <c r="L5" s="137" t="s">
        <v>24</v>
      </c>
      <c r="M5" s="137"/>
      <c r="N5" s="137"/>
      <c r="O5" s="137"/>
      <c r="P5" s="137" t="s">
        <v>19</v>
      </c>
      <c r="Q5" s="137" t="s">
        <v>25</v>
      </c>
      <c r="R5" s="137" t="s">
        <v>26</v>
      </c>
      <c r="S5" s="137"/>
      <c r="T5" s="137"/>
      <c r="U5" s="127"/>
      <c r="V5" s="137"/>
    </row>
    <row r="6" ht="25.5" customHeight="1" spans="1:22">
      <c r="A6" s="129" t="s">
        <v>68</v>
      </c>
      <c r="B6" s="129" t="s">
        <v>68</v>
      </c>
      <c r="C6" s="129" t="s">
        <v>68</v>
      </c>
      <c r="D6" s="129" t="s">
        <v>68</v>
      </c>
      <c r="E6" s="129" t="s">
        <v>68</v>
      </c>
      <c r="F6" s="126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  <c r="N6" s="126">
        <v>9</v>
      </c>
      <c r="O6" s="126">
        <v>10</v>
      </c>
      <c r="P6" s="126">
        <v>11</v>
      </c>
      <c r="Q6" s="126">
        <v>12</v>
      </c>
      <c r="R6" s="126">
        <v>13</v>
      </c>
      <c r="S6" s="126">
        <v>14</v>
      </c>
      <c r="T6" s="126">
        <v>15</v>
      </c>
      <c r="U6" s="126">
        <v>16</v>
      </c>
      <c r="V6" s="126">
        <v>17</v>
      </c>
    </row>
    <row r="7" s="141" customFormat="1" ht="24.75" customHeight="1" spans="1:22">
      <c r="A7" s="132"/>
      <c r="B7" s="133"/>
      <c r="C7" s="133"/>
      <c r="D7" s="133"/>
      <c r="E7" s="136" t="s">
        <v>9</v>
      </c>
      <c r="F7" s="135">
        <v>7126024.05</v>
      </c>
      <c r="G7" s="135">
        <v>7126024.05</v>
      </c>
      <c r="H7" s="135">
        <v>5724024.05</v>
      </c>
      <c r="I7" s="135">
        <v>0</v>
      </c>
      <c r="J7" s="135">
        <v>0</v>
      </c>
      <c r="K7" s="135">
        <v>2000</v>
      </c>
      <c r="L7" s="135">
        <v>1400000</v>
      </c>
      <c r="M7" s="135">
        <v>0</v>
      </c>
      <c r="N7" s="135">
        <v>0</v>
      </c>
      <c r="O7" s="135">
        <v>0</v>
      </c>
      <c r="P7" s="135">
        <v>0</v>
      </c>
      <c r="Q7" s="135">
        <v>0</v>
      </c>
      <c r="R7" s="135">
        <v>0</v>
      </c>
      <c r="S7" s="135">
        <v>0</v>
      </c>
      <c r="T7" s="135">
        <v>0</v>
      </c>
      <c r="U7" s="135">
        <v>0</v>
      </c>
      <c r="V7" s="135">
        <v>0</v>
      </c>
    </row>
    <row r="8" ht="24.75" customHeight="1" spans="1:22">
      <c r="A8" s="132"/>
      <c r="B8" s="133"/>
      <c r="C8" s="133"/>
      <c r="D8" s="133" t="s">
        <v>69</v>
      </c>
      <c r="E8" s="136" t="s">
        <v>70</v>
      </c>
      <c r="F8" s="135">
        <v>7126024.05</v>
      </c>
      <c r="G8" s="135">
        <v>7126024.05</v>
      </c>
      <c r="H8" s="135">
        <v>5724024.05</v>
      </c>
      <c r="I8" s="135">
        <v>0</v>
      </c>
      <c r="J8" s="135">
        <v>0</v>
      </c>
      <c r="K8" s="135">
        <v>2000</v>
      </c>
      <c r="L8" s="135">
        <v>1400000</v>
      </c>
      <c r="M8" s="135">
        <v>0</v>
      </c>
      <c r="N8" s="135">
        <v>0</v>
      </c>
      <c r="O8" s="135">
        <v>0</v>
      </c>
      <c r="P8" s="135">
        <v>0</v>
      </c>
      <c r="Q8" s="135">
        <v>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</row>
    <row r="9" ht="24.75" customHeight="1" spans="1:22">
      <c r="A9" s="132">
        <v>208</v>
      </c>
      <c r="B9" s="133" t="s">
        <v>71</v>
      </c>
      <c r="C9" s="133" t="s">
        <v>72</v>
      </c>
      <c r="D9" s="133" t="s">
        <v>73</v>
      </c>
      <c r="E9" s="136" t="s">
        <v>74</v>
      </c>
      <c r="F9" s="135">
        <v>637272.25</v>
      </c>
      <c r="G9" s="135">
        <v>637272.25</v>
      </c>
      <c r="H9" s="135">
        <v>637272.25</v>
      </c>
      <c r="I9" s="135">
        <v>0</v>
      </c>
      <c r="J9" s="135">
        <v>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</row>
    <row r="10" ht="24.75" customHeight="1" spans="1:22">
      <c r="A10" s="132">
        <v>215</v>
      </c>
      <c r="B10" s="133" t="s">
        <v>75</v>
      </c>
      <c r="C10" s="133" t="s">
        <v>76</v>
      </c>
      <c r="D10" s="133" t="s">
        <v>73</v>
      </c>
      <c r="E10" s="136" t="s">
        <v>77</v>
      </c>
      <c r="F10" s="135">
        <v>3670371.8</v>
      </c>
      <c r="G10" s="135">
        <v>3670371.8</v>
      </c>
      <c r="H10" s="135">
        <v>2730071.8</v>
      </c>
      <c r="I10" s="135">
        <v>0</v>
      </c>
      <c r="J10" s="135">
        <v>0</v>
      </c>
      <c r="K10" s="135">
        <v>2000</v>
      </c>
      <c r="L10" s="135">
        <v>938300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</row>
    <row r="11" ht="24.75" customHeight="1" spans="1:22">
      <c r="A11" s="132">
        <v>215</v>
      </c>
      <c r="B11" s="133" t="s">
        <v>75</v>
      </c>
      <c r="C11" s="133" t="s">
        <v>78</v>
      </c>
      <c r="D11" s="133" t="s">
        <v>73</v>
      </c>
      <c r="E11" s="136" t="s">
        <v>79</v>
      </c>
      <c r="F11" s="135">
        <v>461700</v>
      </c>
      <c r="G11" s="135">
        <v>461700</v>
      </c>
      <c r="H11" s="135">
        <v>0</v>
      </c>
      <c r="I11" s="135">
        <v>0</v>
      </c>
      <c r="J11" s="135">
        <v>0</v>
      </c>
      <c r="K11" s="135">
        <v>0</v>
      </c>
      <c r="L11" s="135">
        <v>461700</v>
      </c>
      <c r="M11" s="135">
        <v>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</row>
    <row r="12" ht="24.75" customHeight="1" spans="1:22">
      <c r="A12" s="132">
        <v>215</v>
      </c>
      <c r="B12" s="133" t="s">
        <v>75</v>
      </c>
      <c r="C12" s="133" t="s">
        <v>72</v>
      </c>
      <c r="D12" s="133" t="s">
        <v>73</v>
      </c>
      <c r="E12" s="136" t="s">
        <v>80</v>
      </c>
      <c r="F12" s="135">
        <v>2356680</v>
      </c>
      <c r="G12" s="135">
        <v>2356680</v>
      </c>
      <c r="H12" s="135">
        <v>2356680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showGridLines="0" showZeros="0" workbookViewId="0">
      <selection activeCell="A1" sqref="A1"/>
    </sheetView>
  </sheetViews>
  <sheetFormatPr defaultColWidth="9" defaultRowHeight="14.25"/>
  <cols>
    <col min="1" max="3" width="7.125" style="118" customWidth="1"/>
    <col min="4" max="4" width="12.875" style="118" customWidth="1"/>
    <col min="5" max="5" width="47" style="118" customWidth="1"/>
    <col min="6" max="6" width="13.875" style="118" customWidth="1"/>
    <col min="7" max="7" width="13.75" style="118" customWidth="1"/>
    <col min="8" max="8" width="13.875" style="118" customWidth="1"/>
    <col min="9" max="9" width="13.75" style="118" customWidth="1"/>
    <col min="10" max="10" width="13.375" style="118" customWidth="1"/>
    <col min="11" max="13" width="12.5" style="118" customWidth="1"/>
    <col min="14" max="14" width="11.375" style="118" customWidth="1"/>
    <col min="15" max="15" width="11.125" style="118" customWidth="1"/>
    <col min="16" max="16" width="11.875" style="118" customWidth="1"/>
    <col min="17" max="17" width="11.75" style="118" customWidth="1"/>
    <col min="18" max="18" width="10.125" style="118" customWidth="1"/>
    <col min="19" max="19" width="8.625" style="118" customWidth="1"/>
    <col min="20" max="20" width="9.5" style="118" customWidth="1"/>
    <col min="21" max="16384" width="9" style="118"/>
  </cols>
  <sheetData>
    <row r="1" ht="25.5" customHeight="1" spans="1:20">
      <c r="A1" s="119"/>
      <c r="B1" s="119"/>
      <c r="C1" s="120"/>
      <c r="D1" s="121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40"/>
      <c r="T1" s="140" t="s">
        <v>81</v>
      </c>
    </row>
    <row r="2" ht="25.5" customHeight="1" spans="1:20">
      <c r="A2" s="123" t="s">
        <v>82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ht="25.5" customHeight="1" spans="1:20">
      <c r="A3" s="124"/>
      <c r="B3" s="124"/>
      <c r="C3" s="124"/>
      <c r="D3" s="124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40"/>
      <c r="T3" s="140" t="s">
        <v>2</v>
      </c>
    </row>
    <row r="4" ht="36.75" customHeight="1" spans="1:20">
      <c r="A4" s="125" t="s">
        <v>61</v>
      </c>
      <c r="B4" s="125"/>
      <c r="C4" s="125"/>
      <c r="D4" s="125" t="s">
        <v>62</v>
      </c>
      <c r="E4" s="126" t="s">
        <v>63</v>
      </c>
      <c r="F4" s="126" t="s">
        <v>64</v>
      </c>
      <c r="G4" s="127" t="s">
        <v>83</v>
      </c>
      <c r="H4" s="127"/>
      <c r="I4" s="127"/>
      <c r="J4" s="127"/>
      <c r="K4" s="137" t="s">
        <v>84</v>
      </c>
      <c r="L4" s="137"/>
      <c r="M4" s="137"/>
      <c r="N4" s="137"/>
      <c r="O4" s="137"/>
      <c r="P4" s="137"/>
      <c r="Q4" s="137"/>
      <c r="R4" s="137"/>
      <c r="S4" s="137"/>
      <c r="T4" s="137"/>
    </row>
    <row r="5" ht="36.75" customHeight="1" spans="1:20">
      <c r="A5" s="125"/>
      <c r="B5" s="125"/>
      <c r="C5" s="125"/>
      <c r="D5" s="125"/>
      <c r="E5" s="126"/>
      <c r="F5" s="126"/>
      <c r="G5" s="128" t="s">
        <v>9</v>
      </c>
      <c r="H5" s="128" t="s">
        <v>85</v>
      </c>
      <c r="I5" s="128" t="s">
        <v>86</v>
      </c>
      <c r="J5" s="128" t="s">
        <v>87</v>
      </c>
      <c r="K5" s="138" t="s">
        <v>9</v>
      </c>
      <c r="L5" s="137" t="s">
        <v>88</v>
      </c>
      <c r="M5" s="137"/>
      <c r="N5" s="137"/>
      <c r="O5" s="137" t="s">
        <v>89</v>
      </c>
      <c r="P5" s="137"/>
      <c r="Q5" s="137"/>
      <c r="R5" s="137"/>
      <c r="S5" s="137"/>
      <c r="T5" s="137"/>
    </row>
    <row r="6" ht="65.25" customHeight="1" spans="1:20">
      <c r="A6" s="129" t="s">
        <v>65</v>
      </c>
      <c r="B6" s="130" t="s">
        <v>66</v>
      </c>
      <c r="C6" s="130" t="s">
        <v>67</v>
      </c>
      <c r="D6" s="125"/>
      <c r="E6" s="126"/>
      <c r="F6" s="126"/>
      <c r="G6" s="131"/>
      <c r="H6" s="131"/>
      <c r="I6" s="131"/>
      <c r="J6" s="131"/>
      <c r="K6" s="139"/>
      <c r="L6" s="137" t="s">
        <v>19</v>
      </c>
      <c r="M6" s="137" t="s">
        <v>90</v>
      </c>
      <c r="N6" s="137" t="s">
        <v>91</v>
      </c>
      <c r="O6" s="137" t="s">
        <v>19</v>
      </c>
      <c r="P6" s="137" t="s">
        <v>92</v>
      </c>
      <c r="Q6" s="137" t="s">
        <v>93</v>
      </c>
      <c r="R6" s="137" t="s">
        <v>94</v>
      </c>
      <c r="S6" s="137" t="s">
        <v>95</v>
      </c>
      <c r="T6" s="137" t="s">
        <v>96</v>
      </c>
    </row>
    <row r="7" ht="25.5" customHeight="1" spans="1:20">
      <c r="A7" s="129" t="s">
        <v>68</v>
      </c>
      <c r="B7" s="129" t="s">
        <v>68</v>
      </c>
      <c r="C7" s="129" t="s">
        <v>68</v>
      </c>
      <c r="D7" s="129" t="s">
        <v>68</v>
      </c>
      <c r="E7" s="129" t="s">
        <v>68</v>
      </c>
      <c r="F7" s="126">
        <v>1</v>
      </c>
      <c r="G7" s="126">
        <v>2</v>
      </c>
      <c r="H7" s="126">
        <v>3</v>
      </c>
      <c r="I7" s="126">
        <v>4</v>
      </c>
      <c r="J7" s="126">
        <v>5</v>
      </c>
      <c r="K7" s="126">
        <v>6</v>
      </c>
      <c r="L7" s="126">
        <v>7</v>
      </c>
      <c r="M7" s="126">
        <v>8</v>
      </c>
      <c r="N7" s="126">
        <v>9</v>
      </c>
      <c r="O7" s="126">
        <v>10</v>
      </c>
      <c r="P7" s="126">
        <v>11</v>
      </c>
      <c r="Q7" s="126">
        <v>12</v>
      </c>
      <c r="R7" s="126">
        <v>13</v>
      </c>
      <c r="S7" s="126">
        <v>14</v>
      </c>
      <c r="T7" s="126">
        <v>15</v>
      </c>
    </row>
    <row r="8" s="117" customFormat="1" ht="24.75" customHeight="1" spans="1:20">
      <c r="A8" s="132"/>
      <c r="B8" s="133"/>
      <c r="C8" s="133"/>
      <c r="D8" s="133"/>
      <c r="E8" s="134" t="s">
        <v>9</v>
      </c>
      <c r="F8" s="135">
        <v>7126024.05</v>
      </c>
      <c r="G8" s="135">
        <v>3367344.05</v>
      </c>
      <c r="H8" s="135">
        <v>3206544.05</v>
      </c>
      <c r="I8" s="135">
        <v>160800</v>
      </c>
      <c r="J8" s="135">
        <v>0</v>
      </c>
      <c r="K8" s="135">
        <v>3758680</v>
      </c>
      <c r="L8" s="135">
        <v>3662000</v>
      </c>
      <c r="M8" s="135">
        <v>1862000</v>
      </c>
      <c r="N8" s="135">
        <v>1800000</v>
      </c>
      <c r="O8" s="135">
        <v>96680</v>
      </c>
      <c r="P8" s="135">
        <v>0</v>
      </c>
      <c r="Q8" s="135">
        <v>96680</v>
      </c>
      <c r="R8" s="135">
        <v>0</v>
      </c>
      <c r="S8" s="135">
        <v>0</v>
      </c>
      <c r="T8" s="135">
        <v>0</v>
      </c>
    </row>
    <row r="9" ht="24.75" customHeight="1" spans="1:20">
      <c r="A9" s="132"/>
      <c r="B9" s="133"/>
      <c r="C9" s="133"/>
      <c r="D9" s="133" t="s">
        <v>69</v>
      </c>
      <c r="E9" s="136"/>
      <c r="F9" s="135">
        <v>7126024.05</v>
      </c>
      <c r="G9" s="135">
        <v>3367344.05</v>
      </c>
      <c r="H9" s="135">
        <v>3206544.05</v>
      </c>
      <c r="I9" s="135">
        <v>160800</v>
      </c>
      <c r="J9" s="135">
        <v>0</v>
      </c>
      <c r="K9" s="135">
        <v>3758680</v>
      </c>
      <c r="L9" s="135">
        <v>3662000</v>
      </c>
      <c r="M9" s="135">
        <v>1862000</v>
      </c>
      <c r="N9" s="135">
        <v>1800000</v>
      </c>
      <c r="O9" s="135">
        <v>96680</v>
      </c>
      <c r="P9" s="135">
        <v>0</v>
      </c>
      <c r="Q9" s="135">
        <v>96680</v>
      </c>
      <c r="R9" s="135">
        <v>0</v>
      </c>
      <c r="S9" s="135">
        <v>0</v>
      </c>
      <c r="T9" s="135">
        <v>0</v>
      </c>
    </row>
    <row r="10" ht="24.75" customHeight="1" spans="1:20">
      <c r="A10" s="132">
        <v>208</v>
      </c>
      <c r="B10" s="133" t="s">
        <v>71</v>
      </c>
      <c r="C10" s="133" t="s">
        <v>72</v>
      </c>
      <c r="D10" s="133" t="s">
        <v>73</v>
      </c>
      <c r="E10" s="136" t="s">
        <v>97</v>
      </c>
      <c r="F10" s="135">
        <v>637272.25</v>
      </c>
      <c r="G10" s="135">
        <v>637272.25</v>
      </c>
      <c r="H10" s="135">
        <v>637272.25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0</v>
      </c>
      <c r="T10" s="135">
        <v>0</v>
      </c>
    </row>
    <row r="11" ht="24.75" customHeight="1" spans="1:20">
      <c r="A11" s="132">
        <v>215</v>
      </c>
      <c r="B11" s="133" t="s">
        <v>75</v>
      </c>
      <c r="C11" s="133" t="s">
        <v>76</v>
      </c>
      <c r="D11" s="133" t="s">
        <v>73</v>
      </c>
      <c r="E11" s="136" t="s">
        <v>98</v>
      </c>
      <c r="F11" s="135">
        <v>3670371.8</v>
      </c>
      <c r="G11" s="135">
        <v>2730071.8</v>
      </c>
      <c r="H11" s="135">
        <v>2569271.8</v>
      </c>
      <c r="I11" s="135">
        <v>160800</v>
      </c>
      <c r="J11" s="135">
        <v>0</v>
      </c>
      <c r="K11" s="135">
        <v>940300</v>
      </c>
      <c r="L11" s="135">
        <v>940300</v>
      </c>
      <c r="M11" s="135">
        <v>940300</v>
      </c>
      <c r="N11" s="135">
        <v>0</v>
      </c>
      <c r="O11" s="135">
        <v>0</v>
      </c>
      <c r="P11" s="135">
        <v>0</v>
      </c>
      <c r="Q11" s="135">
        <v>0</v>
      </c>
      <c r="R11" s="135">
        <v>0</v>
      </c>
      <c r="S11" s="135">
        <v>0</v>
      </c>
      <c r="T11" s="135">
        <v>0</v>
      </c>
    </row>
    <row r="12" ht="24.75" customHeight="1" spans="1:20">
      <c r="A12" s="132">
        <v>215</v>
      </c>
      <c r="B12" s="133" t="s">
        <v>75</v>
      </c>
      <c r="C12" s="133" t="s">
        <v>78</v>
      </c>
      <c r="D12" s="133" t="s">
        <v>73</v>
      </c>
      <c r="E12" s="136" t="s">
        <v>99</v>
      </c>
      <c r="F12" s="135">
        <v>461700</v>
      </c>
      <c r="G12" s="135">
        <v>0</v>
      </c>
      <c r="H12" s="135">
        <v>0</v>
      </c>
      <c r="I12" s="135">
        <v>0</v>
      </c>
      <c r="J12" s="135">
        <v>0</v>
      </c>
      <c r="K12" s="135">
        <v>461700</v>
      </c>
      <c r="L12" s="135">
        <v>461700</v>
      </c>
      <c r="M12" s="135">
        <v>461700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5">
        <v>0</v>
      </c>
      <c r="T12" s="135">
        <v>0</v>
      </c>
    </row>
    <row r="13" ht="24.75" customHeight="1" spans="1:20">
      <c r="A13" s="132">
        <v>215</v>
      </c>
      <c r="B13" s="133" t="s">
        <v>75</v>
      </c>
      <c r="C13" s="133" t="s">
        <v>72</v>
      </c>
      <c r="D13" s="133" t="s">
        <v>73</v>
      </c>
      <c r="E13" s="136" t="s">
        <v>100</v>
      </c>
      <c r="F13" s="135">
        <v>2356680</v>
      </c>
      <c r="G13" s="135">
        <v>0</v>
      </c>
      <c r="H13" s="135">
        <v>0</v>
      </c>
      <c r="I13" s="135">
        <v>0</v>
      </c>
      <c r="J13" s="135">
        <v>0</v>
      </c>
      <c r="K13" s="135">
        <v>2356680</v>
      </c>
      <c r="L13" s="135">
        <v>2260000</v>
      </c>
      <c r="M13" s="135">
        <v>460000</v>
      </c>
      <c r="N13" s="135">
        <v>1800000</v>
      </c>
      <c r="O13" s="135">
        <v>96680</v>
      </c>
      <c r="P13" s="135">
        <v>0</v>
      </c>
      <c r="Q13" s="135">
        <v>96680</v>
      </c>
      <c r="R13" s="135">
        <v>0</v>
      </c>
      <c r="S13" s="135">
        <v>0</v>
      </c>
      <c r="T13" s="135">
        <v>0</v>
      </c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showGridLines="0" showZeros="0" workbookViewId="0">
      <selection activeCell="E15" sqref="E15"/>
    </sheetView>
  </sheetViews>
  <sheetFormatPr defaultColWidth="9" defaultRowHeight="14.25"/>
  <cols>
    <col min="1" max="3" width="5.625" customWidth="1"/>
    <col min="4" max="4" width="7.75" customWidth="1"/>
    <col min="5" max="5" width="30.875" customWidth="1"/>
    <col min="6" max="6" width="10.875" customWidth="1"/>
    <col min="7" max="7" width="10.625" customWidth="1"/>
    <col min="8" max="8" width="10.375" customWidth="1"/>
    <col min="9" max="9" width="10.75" customWidth="1"/>
    <col min="10" max="12" width="10.625" customWidth="1"/>
    <col min="13" max="13" width="10.75" customWidth="1"/>
  </cols>
  <sheetData>
    <row r="1" ht="25.5" customHeight="1" spans="12:13">
      <c r="L1" s="3" t="s">
        <v>101</v>
      </c>
      <c r="M1" s="115"/>
    </row>
    <row r="2" ht="25.5" customHeight="1" spans="1:13">
      <c r="A2" s="4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103</v>
      </c>
      <c r="M3" s="115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83</v>
      </c>
      <c r="H4" s="14"/>
      <c r="I4" s="14"/>
      <c r="J4" s="28"/>
      <c r="K4" s="29" t="s">
        <v>84</v>
      </c>
      <c r="L4" s="29"/>
      <c r="M4" s="29"/>
    </row>
    <row r="5" ht="25.5" customHeight="1" spans="1:13">
      <c r="A5" s="109" t="s">
        <v>65</v>
      </c>
      <c r="B5" s="110" t="s">
        <v>66</v>
      </c>
      <c r="C5" s="110" t="s">
        <v>67</v>
      </c>
      <c r="D5" s="12"/>
      <c r="E5" s="12"/>
      <c r="F5" s="12"/>
      <c r="G5" s="11" t="s">
        <v>9</v>
      </c>
      <c r="H5" s="11" t="s">
        <v>85</v>
      </c>
      <c r="I5" s="11" t="s">
        <v>86</v>
      </c>
      <c r="J5" s="11" t="s">
        <v>87</v>
      </c>
      <c r="K5" s="11" t="s">
        <v>9</v>
      </c>
      <c r="L5" s="30" t="s">
        <v>88</v>
      </c>
      <c r="M5" s="116" t="s">
        <v>89</v>
      </c>
    </row>
    <row r="6" ht="38.25" customHeight="1" spans="1:13">
      <c r="A6" s="111"/>
      <c r="B6" s="112"/>
      <c r="C6" s="112"/>
      <c r="D6" s="12"/>
      <c r="E6" s="12"/>
      <c r="F6" s="12"/>
      <c r="G6" s="19"/>
      <c r="H6" s="19"/>
      <c r="I6" s="19"/>
      <c r="J6" s="19"/>
      <c r="K6" s="19"/>
      <c r="L6" s="31"/>
      <c r="M6" s="116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3" t="s">
        <v>9</v>
      </c>
      <c r="F8" s="114">
        <v>7126024.05</v>
      </c>
      <c r="G8" s="114">
        <v>3367344.05</v>
      </c>
      <c r="H8" s="114">
        <v>3206544.05</v>
      </c>
      <c r="I8" s="114">
        <v>160800</v>
      </c>
      <c r="J8" s="114">
        <v>0</v>
      </c>
      <c r="K8" s="114">
        <v>3758680</v>
      </c>
      <c r="L8" s="114">
        <v>3662000</v>
      </c>
      <c r="M8" s="114">
        <v>96680</v>
      </c>
    </row>
    <row r="9" ht="18.75" customHeight="1" spans="1:13">
      <c r="A9" s="42"/>
      <c r="B9" s="41"/>
      <c r="C9" s="41"/>
      <c r="D9" s="41" t="s">
        <v>69</v>
      </c>
      <c r="E9" s="42"/>
      <c r="F9" s="114">
        <v>7126024.05</v>
      </c>
      <c r="G9" s="114">
        <v>3367344.05</v>
      </c>
      <c r="H9" s="114">
        <v>3206544.05</v>
      </c>
      <c r="I9" s="114">
        <v>160800</v>
      </c>
      <c r="J9" s="114">
        <v>0</v>
      </c>
      <c r="K9" s="114">
        <v>3758680</v>
      </c>
      <c r="L9" s="114">
        <v>3662000</v>
      </c>
      <c r="M9" s="114">
        <v>96680</v>
      </c>
    </row>
    <row r="10" ht="18.75" customHeight="1" spans="1:13">
      <c r="A10" s="42">
        <v>208</v>
      </c>
      <c r="B10" s="41" t="s">
        <v>71</v>
      </c>
      <c r="C10" s="41" t="s">
        <v>72</v>
      </c>
      <c r="D10" s="41" t="s">
        <v>73</v>
      </c>
      <c r="E10" s="42" t="s">
        <v>97</v>
      </c>
      <c r="F10" s="114">
        <v>637272.25</v>
      </c>
      <c r="G10" s="114">
        <v>637272.25</v>
      </c>
      <c r="H10" s="114">
        <v>637272.25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</row>
    <row r="11" ht="18.75" customHeight="1" spans="1:13">
      <c r="A11" s="42">
        <v>215</v>
      </c>
      <c r="B11" s="41" t="s">
        <v>75</v>
      </c>
      <c r="C11" s="41" t="s">
        <v>76</v>
      </c>
      <c r="D11" s="41" t="s">
        <v>73</v>
      </c>
      <c r="E11" s="42" t="s">
        <v>98</v>
      </c>
      <c r="F11" s="114">
        <v>3670371.8</v>
      </c>
      <c r="G11" s="114">
        <v>2730071.8</v>
      </c>
      <c r="H11" s="114">
        <v>2569271.8</v>
      </c>
      <c r="I11" s="114">
        <v>160800</v>
      </c>
      <c r="J11" s="114">
        <v>0</v>
      </c>
      <c r="K11" s="114">
        <v>940300</v>
      </c>
      <c r="L11" s="114">
        <v>940300</v>
      </c>
      <c r="M11" s="114">
        <v>0</v>
      </c>
    </row>
    <row r="12" ht="18.75" customHeight="1" spans="1:13">
      <c r="A12" s="42">
        <v>215</v>
      </c>
      <c r="B12" s="41" t="s">
        <v>75</v>
      </c>
      <c r="C12" s="41" t="s">
        <v>78</v>
      </c>
      <c r="D12" s="41" t="s">
        <v>73</v>
      </c>
      <c r="E12" s="42" t="s">
        <v>99</v>
      </c>
      <c r="F12" s="114">
        <v>461700</v>
      </c>
      <c r="G12" s="114">
        <v>0</v>
      </c>
      <c r="H12" s="114">
        <v>0</v>
      </c>
      <c r="I12" s="114">
        <v>0</v>
      </c>
      <c r="J12" s="114">
        <v>0</v>
      </c>
      <c r="K12" s="114">
        <v>461700</v>
      </c>
      <c r="L12" s="114">
        <v>461700</v>
      </c>
      <c r="M12" s="114">
        <v>0</v>
      </c>
    </row>
    <row r="13" ht="18.75" customHeight="1" spans="1:13">
      <c r="A13" s="42">
        <v>215</v>
      </c>
      <c r="B13" s="41" t="s">
        <v>75</v>
      </c>
      <c r="C13" s="41" t="s">
        <v>72</v>
      </c>
      <c r="D13" s="41" t="s">
        <v>73</v>
      </c>
      <c r="E13" s="42" t="s">
        <v>100</v>
      </c>
      <c r="F13" s="114">
        <v>2356680</v>
      </c>
      <c r="G13" s="114">
        <v>0</v>
      </c>
      <c r="H13" s="114">
        <v>0</v>
      </c>
      <c r="I13" s="114">
        <v>0</v>
      </c>
      <c r="J13" s="114">
        <v>0</v>
      </c>
      <c r="K13" s="114">
        <v>2356680</v>
      </c>
      <c r="L13" s="114">
        <v>2260000</v>
      </c>
      <c r="M13" s="114">
        <v>96680</v>
      </c>
    </row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topLeftCell="A10" workbookViewId="0">
      <selection activeCell="D24" sqref="D24"/>
    </sheetView>
  </sheetViews>
  <sheetFormatPr defaultColWidth="9" defaultRowHeight="14.25"/>
  <cols>
    <col min="1" max="1" width="40.625" style="62" customWidth="1"/>
    <col min="2" max="2" width="14.875" style="62" customWidth="1"/>
    <col min="3" max="3" width="30.25" style="62" customWidth="1"/>
    <col min="4" max="6" width="14.75" style="62" customWidth="1"/>
    <col min="7" max="7" width="14.25" style="62" customWidth="1"/>
    <col min="8" max="8" width="14.625" style="62" customWidth="1"/>
    <col min="9" max="9" width="15" style="62" customWidth="1"/>
    <col min="10" max="10" width="14.625" style="62" customWidth="1"/>
    <col min="11" max="11" width="14.75" style="62" customWidth="1"/>
    <col min="12" max="12" width="10.875" style="62" customWidth="1"/>
    <col min="13" max="13" width="11.75" style="62" customWidth="1"/>
    <col min="14" max="14" width="13.625" style="62" customWidth="1"/>
    <col min="15" max="15" width="14.5" style="62" customWidth="1"/>
    <col min="16" max="16" width="14.875" style="62" customWidth="1"/>
    <col min="17" max="17" width="12.25" style="62" customWidth="1"/>
    <col min="18" max="18" width="12.125" style="62" customWidth="1"/>
    <col min="19" max="19" width="11.375" style="62" customWidth="1"/>
    <col min="20" max="20" width="11.625" style="62" customWidth="1"/>
    <col min="21" max="16384" width="9" style="62"/>
  </cols>
  <sheetData>
    <row r="1" ht="24" customHeight="1" spans="1:254">
      <c r="A1" s="63"/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 t="s">
        <v>0</v>
      </c>
      <c r="T1" s="65"/>
      <c r="U1" s="102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  <c r="FU1" s="103"/>
      <c r="FV1" s="103"/>
      <c r="FW1" s="103"/>
      <c r="FX1" s="103"/>
      <c r="FY1" s="103"/>
      <c r="FZ1" s="103"/>
      <c r="GA1" s="103"/>
      <c r="GB1" s="103"/>
      <c r="GC1" s="103"/>
      <c r="GD1" s="103"/>
      <c r="GE1" s="103"/>
      <c r="GF1" s="103"/>
      <c r="GG1" s="103"/>
      <c r="GH1" s="103"/>
      <c r="GI1" s="103"/>
      <c r="GJ1" s="103"/>
      <c r="GK1" s="103"/>
      <c r="GL1" s="103"/>
      <c r="GM1" s="103"/>
      <c r="GN1" s="103"/>
      <c r="GO1" s="103"/>
      <c r="GP1" s="103"/>
      <c r="GQ1" s="103"/>
      <c r="GR1" s="103"/>
      <c r="GS1" s="103"/>
      <c r="GT1" s="103"/>
      <c r="GU1" s="103"/>
      <c r="GV1" s="103"/>
      <c r="GW1" s="103"/>
      <c r="GX1" s="103"/>
      <c r="GY1" s="103"/>
      <c r="GZ1" s="103"/>
      <c r="HA1" s="103"/>
      <c r="HB1" s="103"/>
      <c r="HC1" s="103"/>
      <c r="HD1" s="103"/>
      <c r="HE1" s="103"/>
      <c r="HF1" s="103"/>
      <c r="HG1" s="103"/>
      <c r="HH1" s="103"/>
      <c r="HI1" s="103"/>
      <c r="HJ1" s="103"/>
      <c r="HK1" s="103"/>
      <c r="HL1" s="103"/>
      <c r="HM1" s="103"/>
      <c r="HN1" s="103"/>
      <c r="HO1" s="103"/>
      <c r="HP1" s="103"/>
      <c r="HQ1" s="103"/>
      <c r="HR1" s="103"/>
      <c r="HS1" s="103"/>
      <c r="HT1" s="103"/>
      <c r="HU1" s="103"/>
      <c r="HV1" s="103"/>
      <c r="HW1" s="103"/>
      <c r="HX1" s="103"/>
      <c r="HY1" s="103"/>
      <c r="HZ1" s="103"/>
      <c r="IA1" s="103"/>
      <c r="IB1" s="103"/>
      <c r="IC1" s="103"/>
      <c r="ID1" s="103"/>
      <c r="IE1" s="103"/>
      <c r="IF1" s="103"/>
      <c r="IG1" s="103"/>
      <c r="IH1" s="103"/>
      <c r="II1" s="103"/>
      <c r="IJ1" s="103"/>
      <c r="IK1" s="103"/>
      <c r="IL1" s="103"/>
      <c r="IM1" s="103"/>
      <c r="IN1" s="103"/>
      <c r="IO1" s="103"/>
      <c r="IP1" s="103"/>
      <c r="IQ1" s="103"/>
      <c r="IR1" s="103"/>
      <c r="IS1" s="103"/>
      <c r="IT1" s="103"/>
    </row>
    <row r="2" ht="25.5" customHeight="1" spans="1:254">
      <c r="A2" s="66" t="s">
        <v>104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102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</row>
    <row r="3" ht="24.75" customHeight="1" spans="1:254">
      <c r="A3" s="64"/>
      <c r="B3" s="64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04" t="s">
        <v>2</v>
      </c>
      <c r="T3" s="104"/>
      <c r="U3" s="102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</row>
    <row r="4" ht="24.75" customHeight="1" spans="1:254">
      <c r="A4" s="68" t="s">
        <v>3</v>
      </c>
      <c r="B4" s="69"/>
      <c r="C4" s="68" t="s">
        <v>4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69"/>
      <c r="U4" s="102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03"/>
      <c r="ES4" s="103"/>
      <c r="ET4" s="103"/>
      <c r="EU4" s="103"/>
      <c r="EV4" s="103"/>
      <c r="EW4" s="103"/>
      <c r="EX4" s="103"/>
      <c r="EY4" s="103"/>
      <c r="EZ4" s="103"/>
      <c r="FA4" s="103"/>
      <c r="FB4" s="103"/>
      <c r="FC4" s="103"/>
      <c r="FD4" s="103"/>
      <c r="FE4" s="103"/>
      <c r="FF4" s="103"/>
      <c r="FG4" s="103"/>
      <c r="FH4" s="103"/>
      <c r="FI4" s="103"/>
      <c r="FJ4" s="103"/>
      <c r="FK4" s="103"/>
      <c r="FL4" s="103"/>
      <c r="FM4" s="103"/>
      <c r="FN4" s="103"/>
      <c r="FO4" s="103"/>
      <c r="FP4" s="103"/>
      <c r="FQ4" s="103"/>
      <c r="FR4" s="103"/>
      <c r="FS4" s="103"/>
      <c r="FT4" s="103"/>
      <c r="FU4" s="103"/>
      <c r="FV4" s="103"/>
      <c r="FW4" s="103"/>
      <c r="FX4" s="103"/>
      <c r="FY4" s="103"/>
      <c r="FZ4" s="103"/>
      <c r="GA4" s="103"/>
      <c r="GB4" s="103"/>
      <c r="GC4" s="103"/>
      <c r="GD4" s="103"/>
      <c r="GE4" s="103"/>
      <c r="GF4" s="103"/>
      <c r="GG4" s="103"/>
      <c r="GH4" s="103"/>
      <c r="GI4" s="103"/>
      <c r="GJ4" s="103"/>
      <c r="GK4" s="103"/>
      <c r="GL4" s="103"/>
      <c r="GM4" s="103"/>
      <c r="GN4" s="103"/>
      <c r="GO4" s="103"/>
      <c r="GP4" s="103"/>
      <c r="GQ4" s="103"/>
      <c r="GR4" s="103"/>
      <c r="GS4" s="103"/>
      <c r="GT4" s="103"/>
      <c r="GU4" s="103"/>
      <c r="GV4" s="103"/>
      <c r="GW4" s="103"/>
      <c r="GX4" s="103"/>
      <c r="GY4" s="103"/>
      <c r="GZ4" s="103"/>
      <c r="HA4" s="103"/>
      <c r="HB4" s="103"/>
      <c r="HC4" s="103"/>
      <c r="HD4" s="103"/>
      <c r="HE4" s="103"/>
      <c r="HF4" s="103"/>
      <c r="HG4" s="103"/>
      <c r="HH4" s="103"/>
      <c r="HI4" s="103"/>
      <c r="HJ4" s="103"/>
      <c r="HK4" s="103"/>
      <c r="HL4" s="103"/>
      <c r="HM4" s="103"/>
      <c r="HN4" s="103"/>
      <c r="HO4" s="103"/>
      <c r="HP4" s="103"/>
      <c r="HQ4" s="103"/>
      <c r="HR4" s="103"/>
      <c r="HS4" s="103"/>
      <c r="HT4" s="103"/>
      <c r="HU4" s="103"/>
      <c r="HV4" s="103"/>
      <c r="HW4" s="103"/>
      <c r="HX4" s="103"/>
      <c r="HY4" s="103"/>
      <c r="HZ4" s="103"/>
      <c r="IA4" s="103"/>
      <c r="IB4" s="103"/>
      <c r="IC4" s="103"/>
      <c r="ID4" s="103"/>
      <c r="IE4" s="103"/>
      <c r="IF4" s="103"/>
      <c r="IG4" s="103"/>
      <c r="IH4" s="103"/>
      <c r="II4" s="103"/>
      <c r="IJ4" s="103"/>
      <c r="IK4" s="103"/>
      <c r="IL4" s="103"/>
      <c r="IM4" s="103"/>
      <c r="IN4" s="103"/>
      <c r="IO4" s="103"/>
      <c r="IP4" s="103"/>
      <c r="IQ4" s="103"/>
      <c r="IR4" s="103"/>
      <c r="IS4" s="103"/>
      <c r="IT4" s="103"/>
    </row>
    <row r="5" ht="24.75" customHeight="1" spans="1:254">
      <c r="A5" s="71" t="s">
        <v>5</v>
      </c>
      <c r="B5" s="72" t="s">
        <v>6</v>
      </c>
      <c r="C5" s="73" t="s">
        <v>7</v>
      </c>
      <c r="D5" s="74" t="s">
        <v>8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102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  <c r="IR5" s="103"/>
      <c r="IS5" s="103"/>
      <c r="IT5" s="103"/>
    </row>
    <row r="6" ht="24.75" customHeight="1" spans="1:254">
      <c r="A6" s="71"/>
      <c r="B6" s="71"/>
      <c r="C6" s="73"/>
      <c r="D6" s="75" t="s">
        <v>9</v>
      </c>
      <c r="E6" s="76" t="s">
        <v>10</v>
      </c>
      <c r="F6" s="77"/>
      <c r="G6" s="77"/>
      <c r="H6" s="77"/>
      <c r="I6" s="77"/>
      <c r="J6" s="97"/>
      <c r="K6" s="98" t="s">
        <v>11</v>
      </c>
      <c r="L6" s="98" t="s">
        <v>12</v>
      </c>
      <c r="M6" s="98" t="s">
        <v>13</v>
      </c>
      <c r="N6" s="99" t="s">
        <v>14</v>
      </c>
      <c r="O6" s="100"/>
      <c r="P6" s="101"/>
      <c r="Q6" s="98" t="s">
        <v>15</v>
      </c>
      <c r="R6" s="98" t="s">
        <v>16</v>
      </c>
      <c r="S6" s="75" t="s">
        <v>17</v>
      </c>
      <c r="T6" s="98" t="s">
        <v>18</v>
      </c>
      <c r="U6" s="102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  <c r="IR6" s="103"/>
      <c r="IS6" s="103"/>
      <c r="IT6" s="103"/>
    </row>
    <row r="7" ht="58.5" customHeight="1" spans="1:254">
      <c r="A7" s="78"/>
      <c r="B7" s="79"/>
      <c r="C7" s="80"/>
      <c r="D7" s="81"/>
      <c r="E7" s="81" t="s">
        <v>19</v>
      </c>
      <c r="F7" s="82" t="s">
        <v>20</v>
      </c>
      <c r="G7" s="82" t="s">
        <v>21</v>
      </c>
      <c r="H7" s="83" t="s">
        <v>22</v>
      </c>
      <c r="I7" s="83" t="s">
        <v>23</v>
      </c>
      <c r="J7" s="83" t="s">
        <v>24</v>
      </c>
      <c r="K7" s="82"/>
      <c r="L7" s="82"/>
      <c r="M7" s="82"/>
      <c r="N7" s="83" t="s">
        <v>19</v>
      </c>
      <c r="O7" s="83" t="s">
        <v>25</v>
      </c>
      <c r="P7" s="83" t="s">
        <v>26</v>
      </c>
      <c r="Q7" s="82"/>
      <c r="R7" s="82"/>
      <c r="S7" s="81"/>
      <c r="T7" s="82"/>
      <c r="U7" s="105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</row>
    <row r="8" s="61" customFormat="1" ht="25.5" customHeight="1" spans="1:254">
      <c r="A8" s="84" t="s">
        <v>27</v>
      </c>
      <c r="B8" s="85">
        <f>B9</f>
        <v>5724024.05</v>
      </c>
      <c r="C8" s="84" t="s">
        <v>105</v>
      </c>
      <c r="D8" s="86">
        <f t="shared" ref="D8:D35" si="0">F8</f>
        <v>0</v>
      </c>
      <c r="E8" s="87">
        <f t="shared" ref="E8:E35" si="1">F8</f>
        <v>0</v>
      </c>
      <c r="F8" s="88">
        <v>0</v>
      </c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105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</row>
    <row r="9" s="61" customFormat="1" ht="25.5" customHeight="1" spans="1:254">
      <c r="A9" s="84" t="s">
        <v>29</v>
      </c>
      <c r="B9" s="85">
        <v>5724024.05</v>
      </c>
      <c r="C9" s="84" t="s">
        <v>106</v>
      </c>
      <c r="D9" s="86">
        <f t="shared" si="0"/>
        <v>0</v>
      </c>
      <c r="E9" s="87">
        <f t="shared" si="1"/>
        <v>0</v>
      </c>
      <c r="F9" s="87">
        <v>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105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</row>
    <row r="10" s="61" customFormat="1" ht="25.5" customHeight="1" spans="1:254">
      <c r="A10" s="84" t="s">
        <v>31</v>
      </c>
      <c r="B10" s="89"/>
      <c r="C10" s="84" t="s">
        <v>107</v>
      </c>
      <c r="D10" s="86">
        <f t="shared" si="0"/>
        <v>0</v>
      </c>
      <c r="E10" s="87">
        <f t="shared" si="1"/>
        <v>0</v>
      </c>
      <c r="F10" s="87">
        <v>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6"/>
      <c r="CG10" s="106"/>
      <c r="CH10" s="106"/>
      <c r="CI10" s="106"/>
      <c r="CJ10" s="106"/>
      <c r="CK10" s="106"/>
      <c r="CL10" s="106"/>
      <c r="CM10" s="106"/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  <c r="DD10" s="106"/>
      <c r="DE10" s="106"/>
      <c r="DF10" s="106"/>
      <c r="DG10" s="106"/>
      <c r="DH10" s="106"/>
      <c r="DI10" s="106"/>
      <c r="DJ10" s="106"/>
      <c r="DK10" s="106"/>
      <c r="DL10" s="106"/>
      <c r="DM10" s="106"/>
      <c r="DN10" s="106"/>
      <c r="DO10" s="106"/>
      <c r="DP10" s="106"/>
      <c r="DQ10" s="106"/>
      <c r="DR10" s="106"/>
      <c r="DS10" s="106"/>
      <c r="DT10" s="106"/>
      <c r="DU10" s="106"/>
      <c r="DV10" s="106"/>
      <c r="DW10" s="106"/>
      <c r="DX10" s="106"/>
      <c r="DY10" s="106"/>
      <c r="DZ10" s="106"/>
      <c r="EA10" s="106"/>
      <c r="EB10" s="106"/>
      <c r="EC10" s="106"/>
      <c r="ED10" s="106"/>
      <c r="EE10" s="106"/>
      <c r="EF10" s="106"/>
      <c r="EG10" s="106"/>
      <c r="EH10" s="106"/>
      <c r="EI10" s="106"/>
      <c r="EJ10" s="106"/>
      <c r="EK10" s="106"/>
      <c r="EL10" s="106"/>
      <c r="EM10" s="106"/>
      <c r="EN10" s="106"/>
      <c r="EO10" s="106"/>
      <c r="EP10" s="106"/>
      <c r="EQ10" s="106"/>
      <c r="ER10" s="106"/>
      <c r="ES10" s="106"/>
      <c r="ET10" s="106"/>
      <c r="EU10" s="106"/>
      <c r="EV10" s="106"/>
      <c r="EW10" s="106"/>
      <c r="EX10" s="106"/>
      <c r="EY10" s="106"/>
      <c r="EZ10" s="106"/>
      <c r="FA10" s="106"/>
      <c r="FB10" s="106"/>
      <c r="FC10" s="106"/>
      <c r="FD10" s="106"/>
      <c r="FE10" s="106"/>
      <c r="FF10" s="106"/>
      <c r="FG10" s="106"/>
      <c r="FH10" s="106"/>
      <c r="FI10" s="106"/>
      <c r="FJ10" s="106"/>
      <c r="FK10" s="106"/>
      <c r="FL10" s="106"/>
      <c r="FM10" s="106"/>
      <c r="FN10" s="106"/>
      <c r="FO10" s="106"/>
      <c r="FP10" s="106"/>
      <c r="FQ10" s="106"/>
      <c r="FR10" s="106"/>
      <c r="FS10" s="106"/>
      <c r="FT10" s="106"/>
      <c r="FU10" s="106"/>
      <c r="FV10" s="106"/>
      <c r="FW10" s="106"/>
      <c r="FX10" s="106"/>
      <c r="FY10" s="106"/>
      <c r="FZ10" s="106"/>
      <c r="GA10" s="106"/>
      <c r="GB10" s="106"/>
      <c r="GC10" s="106"/>
      <c r="GD10" s="106"/>
      <c r="GE10" s="106"/>
      <c r="GF10" s="106"/>
      <c r="GG10" s="106"/>
      <c r="GH10" s="106"/>
      <c r="GI10" s="106"/>
      <c r="GJ10" s="106"/>
      <c r="GK10" s="106"/>
      <c r="GL10" s="106"/>
      <c r="GM10" s="106"/>
      <c r="GN10" s="106"/>
      <c r="GO10" s="106"/>
      <c r="GP10" s="106"/>
      <c r="GQ10" s="106"/>
      <c r="GR10" s="106"/>
      <c r="GS10" s="106"/>
      <c r="GT10" s="106"/>
      <c r="GU10" s="106"/>
      <c r="GV10" s="106"/>
      <c r="GW10" s="106"/>
      <c r="GX10" s="106"/>
      <c r="GY10" s="106"/>
      <c r="GZ10" s="106"/>
      <c r="HA10" s="106"/>
      <c r="HB10" s="106"/>
      <c r="HC10" s="106"/>
      <c r="HD10" s="106"/>
      <c r="HE10" s="106"/>
      <c r="HF10" s="106"/>
      <c r="HG10" s="106"/>
      <c r="HH10" s="106"/>
      <c r="HI10" s="106"/>
      <c r="HJ10" s="106"/>
      <c r="HK10" s="106"/>
      <c r="HL10" s="106"/>
      <c r="HM10" s="106"/>
      <c r="HN10" s="106"/>
      <c r="HO10" s="106"/>
      <c r="HP10" s="106"/>
      <c r="HQ10" s="106"/>
      <c r="HR10" s="106"/>
      <c r="HS10" s="106"/>
      <c r="HT10" s="106"/>
      <c r="HU10" s="106"/>
      <c r="HV10" s="106"/>
      <c r="HW10" s="106"/>
      <c r="HX10" s="106"/>
      <c r="HY10" s="106"/>
      <c r="HZ10" s="106"/>
      <c r="IA10" s="106"/>
      <c r="IB10" s="106"/>
      <c r="IC10" s="106"/>
      <c r="ID10" s="106"/>
      <c r="IE10" s="106"/>
      <c r="IF10" s="106"/>
      <c r="IG10" s="106"/>
      <c r="IH10" s="106"/>
      <c r="II10" s="106"/>
      <c r="IJ10" s="106"/>
      <c r="IK10" s="106"/>
      <c r="IL10" s="106"/>
      <c r="IM10" s="106"/>
      <c r="IN10" s="106"/>
      <c r="IO10" s="106"/>
      <c r="IP10" s="106"/>
      <c r="IQ10" s="106"/>
      <c r="IR10" s="106"/>
      <c r="IS10" s="106"/>
      <c r="IT10" s="106"/>
    </row>
    <row r="11" s="61" customFormat="1" ht="25.5" customHeight="1" spans="1:254">
      <c r="A11" s="84" t="s">
        <v>33</v>
      </c>
      <c r="B11" s="89"/>
      <c r="C11" s="84" t="s">
        <v>108</v>
      </c>
      <c r="D11" s="86">
        <f t="shared" si="0"/>
        <v>0</v>
      </c>
      <c r="E11" s="87">
        <f t="shared" si="1"/>
        <v>0</v>
      </c>
      <c r="F11" s="87">
        <v>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05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</row>
    <row r="12" s="61" customFormat="1" ht="25.5" customHeight="1" spans="1:254">
      <c r="A12" s="84" t="s">
        <v>35</v>
      </c>
      <c r="B12" s="89"/>
      <c r="C12" s="84" t="s">
        <v>109</v>
      </c>
      <c r="D12" s="86">
        <f t="shared" si="0"/>
        <v>0</v>
      </c>
      <c r="E12" s="87">
        <f t="shared" si="1"/>
        <v>0</v>
      </c>
      <c r="F12" s="87">
        <v>0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05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</row>
    <row r="13" s="61" customFormat="1" ht="25.5" customHeight="1" spans="1:254">
      <c r="A13" s="84" t="s">
        <v>37</v>
      </c>
      <c r="B13" s="89"/>
      <c r="C13" s="84" t="s">
        <v>110</v>
      </c>
      <c r="D13" s="86">
        <f t="shared" si="0"/>
        <v>0</v>
      </c>
      <c r="E13" s="87">
        <f t="shared" si="1"/>
        <v>0</v>
      </c>
      <c r="F13" s="87">
        <v>0</v>
      </c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05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</row>
    <row r="14" s="61" customFormat="1" ht="25.5" customHeight="1" spans="1:254">
      <c r="A14" s="84" t="s">
        <v>39</v>
      </c>
      <c r="B14" s="89"/>
      <c r="C14" s="84" t="s">
        <v>111</v>
      </c>
      <c r="D14" s="86">
        <f t="shared" si="0"/>
        <v>0</v>
      </c>
      <c r="E14" s="87">
        <f t="shared" si="1"/>
        <v>0</v>
      </c>
      <c r="F14" s="87">
        <v>0</v>
      </c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05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="61" customFormat="1" ht="25.5" customHeight="1" spans="1:254">
      <c r="A15" s="84" t="s">
        <v>41</v>
      </c>
      <c r="B15" s="89"/>
      <c r="C15" s="84" t="s">
        <v>112</v>
      </c>
      <c r="D15" s="86">
        <f t="shared" si="0"/>
        <v>637272.25</v>
      </c>
      <c r="E15" s="87">
        <f t="shared" si="1"/>
        <v>637272.25</v>
      </c>
      <c r="F15" s="87">
        <v>637272.25</v>
      </c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05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6"/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6"/>
      <c r="EO15" s="106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106"/>
      <c r="FL15" s="106"/>
      <c r="FM15" s="106"/>
      <c r="FN15" s="106"/>
      <c r="FO15" s="106"/>
      <c r="FP15" s="106"/>
      <c r="FQ15" s="106"/>
      <c r="FR15" s="106"/>
      <c r="FS15" s="106"/>
      <c r="FT15" s="106"/>
      <c r="FU15" s="106"/>
      <c r="FV15" s="106"/>
      <c r="FW15" s="106"/>
      <c r="FX15" s="106"/>
      <c r="FY15" s="106"/>
      <c r="FZ15" s="106"/>
      <c r="GA15" s="106"/>
      <c r="GB15" s="106"/>
      <c r="GC15" s="106"/>
      <c r="GD15" s="106"/>
      <c r="GE15" s="106"/>
      <c r="GF15" s="106"/>
      <c r="GG15" s="106"/>
      <c r="GH15" s="106"/>
      <c r="GI15" s="106"/>
      <c r="GJ15" s="106"/>
      <c r="GK15" s="106"/>
      <c r="GL15" s="106"/>
      <c r="GM15" s="106"/>
      <c r="GN15" s="106"/>
      <c r="GO15" s="106"/>
      <c r="GP15" s="106"/>
      <c r="GQ15" s="106"/>
      <c r="GR15" s="106"/>
      <c r="GS15" s="106"/>
      <c r="GT15" s="106"/>
      <c r="GU15" s="106"/>
      <c r="GV15" s="106"/>
      <c r="GW15" s="106"/>
      <c r="GX15" s="106"/>
      <c r="GY15" s="106"/>
      <c r="GZ15" s="106"/>
      <c r="HA15" s="106"/>
      <c r="HB15" s="106"/>
      <c r="HC15" s="106"/>
      <c r="HD15" s="106"/>
      <c r="HE15" s="106"/>
      <c r="HF15" s="106"/>
      <c r="HG15" s="106"/>
      <c r="HH15" s="106"/>
      <c r="HI15" s="106"/>
      <c r="HJ15" s="106"/>
      <c r="HK15" s="106"/>
      <c r="HL15" s="106"/>
      <c r="HM15" s="106"/>
      <c r="HN15" s="106"/>
      <c r="HO15" s="106"/>
      <c r="HP15" s="106"/>
      <c r="HQ15" s="106"/>
      <c r="HR15" s="106"/>
      <c r="HS15" s="106"/>
      <c r="HT15" s="106"/>
      <c r="HU15" s="106"/>
      <c r="HV15" s="106"/>
      <c r="HW15" s="106"/>
      <c r="HX15" s="106"/>
      <c r="HY15" s="106"/>
      <c r="HZ15" s="106"/>
      <c r="IA15" s="106"/>
      <c r="IB15" s="106"/>
      <c r="IC15" s="106"/>
      <c r="ID15" s="106"/>
      <c r="IE15" s="106"/>
      <c r="IF15" s="106"/>
      <c r="IG15" s="106"/>
      <c r="IH15" s="106"/>
      <c r="II15" s="106"/>
      <c r="IJ15" s="106"/>
      <c r="IK15" s="106"/>
      <c r="IL15" s="106"/>
      <c r="IM15" s="106"/>
      <c r="IN15" s="106"/>
      <c r="IO15" s="106"/>
      <c r="IP15" s="106"/>
      <c r="IQ15" s="106"/>
      <c r="IR15" s="106"/>
      <c r="IS15" s="106"/>
      <c r="IT15" s="106"/>
    </row>
    <row r="16" s="61" customFormat="1" ht="25.5" customHeight="1" spans="1:254">
      <c r="A16" s="84" t="s">
        <v>43</v>
      </c>
      <c r="B16" s="89"/>
      <c r="C16" s="84" t="s">
        <v>113</v>
      </c>
      <c r="D16" s="86">
        <f t="shared" si="0"/>
        <v>0</v>
      </c>
      <c r="E16" s="87">
        <f t="shared" si="1"/>
        <v>0</v>
      </c>
      <c r="F16" s="87">
        <v>0</v>
      </c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05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6"/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06"/>
      <c r="EF16" s="106"/>
      <c r="EG16" s="106"/>
      <c r="EH16" s="106"/>
      <c r="EI16" s="106"/>
      <c r="EJ16" s="106"/>
      <c r="EK16" s="106"/>
      <c r="EL16" s="106"/>
      <c r="EM16" s="106"/>
      <c r="EN16" s="106"/>
      <c r="EO16" s="106"/>
      <c r="EP16" s="106"/>
      <c r="EQ16" s="106"/>
      <c r="ER16" s="106"/>
      <c r="ES16" s="10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  <c r="FK16" s="106"/>
      <c r="FL16" s="106"/>
      <c r="FM16" s="106"/>
      <c r="FN16" s="106"/>
      <c r="FO16" s="106"/>
      <c r="FP16" s="106"/>
      <c r="FQ16" s="106"/>
      <c r="FR16" s="106"/>
      <c r="FS16" s="106"/>
      <c r="FT16" s="106"/>
      <c r="FU16" s="106"/>
      <c r="FV16" s="106"/>
      <c r="FW16" s="106"/>
      <c r="FX16" s="106"/>
      <c r="FY16" s="106"/>
      <c r="FZ16" s="106"/>
      <c r="GA16" s="106"/>
      <c r="GB16" s="106"/>
      <c r="GC16" s="106"/>
      <c r="GD16" s="106"/>
      <c r="GE16" s="106"/>
      <c r="GF16" s="106"/>
      <c r="GG16" s="106"/>
      <c r="GH16" s="106"/>
      <c r="GI16" s="106"/>
      <c r="GJ16" s="106"/>
      <c r="GK16" s="106"/>
      <c r="GL16" s="106"/>
      <c r="GM16" s="106"/>
      <c r="GN16" s="106"/>
      <c r="GO16" s="106"/>
      <c r="GP16" s="106"/>
      <c r="GQ16" s="106"/>
      <c r="GR16" s="106"/>
      <c r="GS16" s="106"/>
      <c r="GT16" s="106"/>
      <c r="GU16" s="106"/>
      <c r="GV16" s="106"/>
      <c r="GW16" s="106"/>
      <c r="GX16" s="106"/>
      <c r="GY16" s="106"/>
      <c r="GZ16" s="106"/>
      <c r="HA16" s="106"/>
      <c r="HB16" s="106"/>
      <c r="HC16" s="106"/>
      <c r="HD16" s="106"/>
      <c r="HE16" s="106"/>
      <c r="HF16" s="106"/>
      <c r="HG16" s="106"/>
      <c r="HH16" s="106"/>
      <c r="HI16" s="106"/>
      <c r="HJ16" s="106"/>
      <c r="HK16" s="106"/>
      <c r="HL16" s="106"/>
      <c r="HM16" s="106"/>
      <c r="HN16" s="106"/>
      <c r="HO16" s="106"/>
      <c r="HP16" s="106"/>
      <c r="HQ16" s="106"/>
      <c r="HR16" s="106"/>
      <c r="HS16" s="106"/>
      <c r="HT16" s="106"/>
      <c r="HU16" s="106"/>
      <c r="HV16" s="106"/>
      <c r="HW16" s="106"/>
      <c r="HX16" s="106"/>
      <c r="HY16" s="106"/>
      <c r="HZ16" s="106"/>
      <c r="IA16" s="106"/>
      <c r="IB16" s="106"/>
      <c r="IC16" s="106"/>
      <c r="ID16" s="106"/>
      <c r="IE16" s="106"/>
      <c r="IF16" s="106"/>
      <c r="IG16" s="106"/>
      <c r="IH16" s="106"/>
      <c r="II16" s="106"/>
      <c r="IJ16" s="106"/>
      <c r="IK16" s="106"/>
      <c r="IL16" s="106"/>
      <c r="IM16" s="106"/>
      <c r="IN16" s="106"/>
      <c r="IO16" s="106"/>
      <c r="IP16" s="106"/>
      <c r="IQ16" s="106"/>
      <c r="IR16" s="106"/>
      <c r="IS16" s="106"/>
      <c r="IT16" s="106"/>
    </row>
    <row r="17" s="61" customFormat="1" ht="25.5" customHeight="1" spans="1:254">
      <c r="A17" s="84" t="s">
        <v>45</v>
      </c>
      <c r="B17" s="89"/>
      <c r="C17" s="84" t="s">
        <v>114</v>
      </c>
      <c r="D17" s="86">
        <f t="shared" si="0"/>
        <v>0</v>
      </c>
      <c r="E17" s="87">
        <f t="shared" si="1"/>
        <v>0</v>
      </c>
      <c r="F17" s="87">
        <v>0</v>
      </c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5"/>
      <c r="DE17" s="105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5"/>
      <c r="FP17" s="105"/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5"/>
      <c r="GC17" s="105"/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5"/>
      <c r="GP17" s="105"/>
      <c r="GQ17" s="105"/>
      <c r="GR17" s="105"/>
      <c r="GS17" s="105"/>
      <c r="GT17" s="105"/>
      <c r="GU17" s="105"/>
      <c r="GV17" s="105"/>
      <c r="GW17" s="105"/>
      <c r="GX17" s="105"/>
      <c r="GY17" s="105"/>
      <c r="GZ17" s="105"/>
      <c r="HA17" s="105"/>
      <c r="HB17" s="105"/>
      <c r="HC17" s="105"/>
      <c r="HD17" s="105"/>
      <c r="HE17" s="105"/>
      <c r="HF17" s="105"/>
      <c r="HG17" s="105"/>
      <c r="HH17" s="105"/>
      <c r="HI17" s="105"/>
      <c r="HJ17" s="105"/>
      <c r="HK17" s="105"/>
      <c r="HL17" s="105"/>
      <c r="HM17" s="105"/>
      <c r="HN17" s="105"/>
      <c r="HO17" s="105"/>
      <c r="HP17" s="105"/>
      <c r="HQ17" s="105"/>
      <c r="HR17" s="105"/>
      <c r="HS17" s="105"/>
      <c r="HT17" s="105"/>
      <c r="HU17" s="105"/>
      <c r="HV17" s="105"/>
      <c r="HW17" s="105"/>
      <c r="HX17" s="105"/>
      <c r="HY17" s="105"/>
      <c r="HZ17" s="105"/>
      <c r="IA17" s="105"/>
      <c r="IB17" s="105"/>
      <c r="IC17" s="105"/>
      <c r="ID17" s="105"/>
      <c r="IE17" s="105"/>
      <c r="IF17" s="105"/>
      <c r="IG17" s="105"/>
      <c r="IH17" s="105"/>
      <c r="II17" s="105"/>
      <c r="IJ17" s="105"/>
      <c r="IK17" s="105"/>
      <c r="IL17" s="105"/>
      <c r="IM17" s="105"/>
      <c r="IN17" s="105"/>
      <c r="IO17" s="105"/>
      <c r="IP17" s="105"/>
      <c r="IQ17" s="105"/>
      <c r="IR17" s="105"/>
      <c r="IS17" s="105"/>
      <c r="IT17" s="105"/>
    </row>
    <row r="18" s="61" customFormat="1" ht="25.5" customHeight="1" spans="1:254">
      <c r="A18" s="84" t="s">
        <v>47</v>
      </c>
      <c r="B18" s="89"/>
      <c r="C18" s="84" t="s">
        <v>115</v>
      </c>
      <c r="D18" s="86">
        <f t="shared" si="0"/>
        <v>0</v>
      </c>
      <c r="E18" s="87">
        <f t="shared" si="1"/>
        <v>0</v>
      </c>
      <c r="F18" s="87">
        <v>0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5"/>
      <c r="CC18" s="105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5"/>
      <c r="CQ18" s="105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5"/>
      <c r="DE18" s="105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  <c r="EZ18" s="105"/>
      <c r="FA18" s="105"/>
      <c r="FB18" s="105"/>
      <c r="FC18" s="105"/>
      <c r="FD18" s="105"/>
      <c r="FE18" s="105"/>
      <c r="FF18" s="105"/>
      <c r="FG18" s="105"/>
      <c r="FH18" s="105"/>
      <c r="FI18" s="105"/>
      <c r="FJ18" s="105"/>
      <c r="FK18" s="105"/>
      <c r="FL18" s="105"/>
      <c r="FM18" s="105"/>
      <c r="FN18" s="105"/>
      <c r="FO18" s="105"/>
      <c r="FP18" s="105"/>
      <c r="FQ18" s="105"/>
      <c r="FR18" s="105"/>
      <c r="FS18" s="105"/>
      <c r="FT18" s="105"/>
      <c r="FU18" s="105"/>
      <c r="FV18" s="105"/>
      <c r="FW18" s="105"/>
      <c r="FX18" s="105"/>
      <c r="FY18" s="105"/>
      <c r="FZ18" s="105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5"/>
      <c r="GW18" s="105"/>
      <c r="GX18" s="105"/>
      <c r="GY18" s="105"/>
      <c r="GZ18" s="105"/>
      <c r="HA18" s="105"/>
      <c r="HB18" s="105"/>
      <c r="HC18" s="105"/>
      <c r="HD18" s="105"/>
      <c r="HE18" s="105"/>
      <c r="HF18" s="105"/>
      <c r="HG18" s="105"/>
      <c r="HH18" s="105"/>
      <c r="HI18" s="105"/>
      <c r="HJ18" s="105"/>
      <c r="HK18" s="105"/>
      <c r="HL18" s="105"/>
      <c r="HM18" s="105"/>
      <c r="HN18" s="105"/>
      <c r="HO18" s="105"/>
      <c r="HP18" s="105"/>
      <c r="HQ18" s="105"/>
      <c r="HR18" s="105"/>
      <c r="HS18" s="105"/>
      <c r="HT18" s="105"/>
      <c r="HU18" s="105"/>
      <c r="HV18" s="105"/>
      <c r="HW18" s="105"/>
      <c r="HX18" s="105"/>
      <c r="HY18" s="105"/>
      <c r="HZ18" s="105"/>
      <c r="IA18" s="105"/>
      <c r="IB18" s="105"/>
      <c r="IC18" s="105"/>
      <c r="ID18" s="105"/>
      <c r="IE18" s="105"/>
      <c r="IF18" s="105"/>
      <c r="IG18" s="105"/>
      <c r="IH18" s="105"/>
      <c r="II18" s="105"/>
      <c r="IJ18" s="105"/>
      <c r="IK18" s="105"/>
      <c r="IL18" s="105"/>
      <c r="IM18" s="105"/>
      <c r="IN18" s="105"/>
      <c r="IO18" s="105"/>
      <c r="IP18" s="105"/>
      <c r="IQ18" s="105"/>
      <c r="IR18" s="105"/>
      <c r="IS18" s="105"/>
      <c r="IT18" s="105"/>
    </row>
    <row r="19" s="61" customFormat="1" ht="25.5" customHeight="1" spans="1:254">
      <c r="A19" s="84" t="s">
        <v>49</v>
      </c>
      <c r="B19" s="89"/>
      <c r="C19" s="84" t="s">
        <v>116</v>
      </c>
      <c r="D19" s="86">
        <f t="shared" si="0"/>
        <v>0</v>
      </c>
      <c r="E19" s="87">
        <f t="shared" si="1"/>
        <v>0</v>
      </c>
      <c r="F19" s="87">
        <v>0</v>
      </c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5"/>
      <c r="CC19" s="105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5"/>
      <c r="DE19" s="105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  <c r="EZ19" s="105"/>
      <c r="FA19" s="105"/>
      <c r="FB19" s="105"/>
      <c r="FC19" s="105"/>
      <c r="FD19" s="105"/>
      <c r="FE19" s="105"/>
      <c r="FF19" s="105"/>
      <c r="FG19" s="105"/>
      <c r="FH19" s="105"/>
      <c r="FI19" s="105"/>
      <c r="FJ19" s="105"/>
      <c r="FK19" s="105"/>
      <c r="FL19" s="105"/>
      <c r="FM19" s="105"/>
      <c r="FN19" s="105"/>
      <c r="FO19" s="105"/>
      <c r="FP19" s="105"/>
      <c r="FQ19" s="105"/>
      <c r="FR19" s="105"/>
      <c r="FS19" s="105"/>
      <c r="FT19" s="105"/>
      <c r="FU19" s="105"/>
      <c r="FV19" s="105"/>
      <c r="FW19" s="105"/>
      <c r="FX19" s="105"/>
      <c r="FY19" s="105"/>
      <c r="FZ19" s="105"/>
      <c r="GA19" s="105"/>
      <c r="GB19" s="105"/>
      <c r="GC19" s="105"/>
      <c r="GD19" s="105"/>
      <c r="GE19" s="105"/>
      <c r="GF19" s="105"/>
      <c r="GG19" s="105"/>
      <c r="GH19" s="105"/>
      <c r="GI19" s="105"/>
      <c r="GJ19" s="105"/>
      <c r="GK19" s="105"/>
      <c r="GL19" s="105"/>
      <c r="GM19" s="105"/>
      <c r="GN19" s="105"/>
      <c r="GO19" s="105"/>
      <c r="GP19" s="105"/>
      <c r="GQ19" s="105"/>
      <c r="GR19" s="105"/>
      <c r="GS19" s="105"/>
      <c r="GT19" s="105"/>
      <c r="GU19" s="105"/>
      <c r="GV19" s="105"/>
      <c r="GW19" s="105"/>
      <c r="GX19" s="105"/>
      <c r="GY19" s="105"/>
      <c r="GZ19" s="105"/>
      <c r="HA19" s="105"/>
      <c r="HB19" s="105"/>
      <c r="HC19" s="105"/>
      <c r="HD19" s="105"/>
      <c r="HE19" s="105"/>
      <c r="HF19" s="105"/>
      <c r="HG19" s="105"/>
      <c r="HH19" s="105"/>
      <c r="HI19" s="105"/>
      <c r="HJ19" s="105"/>
      <c r="HK19" s="105"/>
      <c r="HL19" s="105"/>
      <c r="HM19" s="105"/>
      <c r="HN19" s="105"/>
      <c r="HO19" s="105"/>
      <c r="HP19" s="105"/>
      <c r="HQ19" s="105"/>
      <c r="HR19" s="105"/>
      <c r="HS19" s="105"/>
      <c r="HT19" s="105"/>
      <c r="HU19" s="105"/>
      <c r="HV19" s="105"/>
      <c r="HW19" s="105"/>
      <c r="HX19" s="105"/>
      <c r="HY19" s="105"/>
      <c r="HZ19" s="105"/>
      <c r="IA19" s="105"/>
      <c r="IB19" s="105"/>
      <c r="IC19" s="105"/>
      <c r="ID19" s="105"/>
      <c r="IE19" s="105"/>
      <c r="IF19" s="105"/>
      <c r="IG19" s="105"/>
      <c r="IH19" s="105"/>
      <c r="II19" s="105"/>
      <c r="IJ19" s="105"/>
      <c r="IK19" s="105"/>
      <c r="IL19" s="105"/>
      <c r="IM19" s="105"/>
      <c r="IN19" s="105"/>
      <c r="IO19" s="105"/>
      <c r="IP19" s="105"/>
      <c r="IQ19" s="105"/>
      <c r="IR19" s="105"/>
      <c r="IS19" s="105"/>
      <c r="IT19" s="105"/>
    </row>
    <row r="20" s="61" customFormat="1" ht="25.5" customHeight="1" spans="1:254">
      <c r="A20" s="84" t="s">
        <v>51</v>
      </c>
      <c r="B20" s="89"/>
      <c r="C20" s="84" t="s">
        <v>117</v>
      </c>
      <c r="D20" s="86">
        <f t="shared" si="0"/>
        <v>0</v>
      </c>
      <c r="E20" s="87">
        <f t="shared" si="1"/>
        <v>0</v>
      </c>
      <c r="F20" s="90">
        <v>0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  <c r="DE20" s="105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  <c r="EZ20" s="105"/>
      <c r="FA20" s="105"/>
      <c r="FB20" s="105"/>
      <c r="FC20" s="105"/>
      <c r="FD20" s="105"/>
      <c r="FE20" s="105"/>
      <c r="FF20" s="105"/>
      <c r="FG20" s="105"/>
      <c r="FH20" s="105"/>
      <c r="FI20" s="105"/>
      <c r="FJ20" s="105"/>
      <c r="FK20" s="105"/>
      <c r="FL20" s="105"/>
      <c r="FM20" s="105"/>
      <c r="FN20" s="105"/>
      <c r="FO20" s="105"/>
      <c r="FP20" s="105"/>
      <c r="FQ20" s="105"/>
      <c r="FR20" s="105"/>
      <c r="FS20" s="105"/>
      <c r="FT20" s="105"/>
      <c r="FU20" s="105"/>
      <c r="FV20" s="105"/>
      <c r="FW20" s="105"/>
      <c r="FX20" s="105"/>
      <c r="FY20" s="105"/>
      <c r="FZ20" s="105"/>
      <c r="GA20" s="105"/>
      <c r="GB20" s="105"/>
      <c r="GC20" s="105"/>
      <c r="GD20" s="105"/>
      <c r="GE20" s="105"/>
      <c r="GF20" s="105"/>
      <c r="GG20" s="105"/>
      <c r="GH20" s="105"/>
      <c r="GI20" s="105"/>
      <c r="GJ20" s="105"/>
      <c r="GK20" s="105"/>
      <c r="GL20" s="105"/>
      <c r="GM20" s="105"/>
      <c r="GN20" s="105"/>
      <c r="GO20" s="105"/>
      <c r="GP20" s="105"/>
      <c r="GQ20" s="105"/>
      <c r="GR20" s="105"/>
      <c r="GS20" s="105"/>
      <c r="GT20" s="105"/>
      <c r="GU20" s="105"/>
      <c r="GV20" s="105"/>
      <c r="GW20" s="105"/>
      <c r="GX20" s="105"/>
      <c r="GY20" s="105"/>
      <c r="GZ20" s="105"/>
      <c r="HA20" s="105"/>
      <c r="HB20" s="105"/>
      <c r="HC20" s="105"/>
      <c r="HD20" s="105"/>
      <c r="HE20" s="105"/>
      <c r="HF20" s="105"/>
      <c r="HG20" s="105"/>
      <c r="HH20" s="105"/>
      <c r="HI20" s="105"/>
      <c r="HJ20" s="105"/>
      <c r="HK20" s="105"/>
      <c r="HL20" s="105"/>
      <c r="HM20" s="105"/>
      <c r="HN20" s="105"/>
      <c r="HO20" s="105"/>
      <c r="HP20" s="105"/>
      <c r="HQ20" s="105"/>
      <c r="HR20" s="105"/>
      <c r="HS20" s="105"/>
      <c r="HT20" s="105"/>
      <c r="HU20" s="105"/>
      <c r="HV20" s="105"/>
      <c r="HW20" s="105"/>
      <c r="HX20" s="105"/>
      <c r="HY20" s="105"/>
      <c r="HZ20" s="105"/>
      <c r="IA20" s="105"/>
      <c r="IB20" s="105"/>
      <c r="IC20" s="105"/>
      <c r="ID20" s="105"/>
      <c r="IE20" s="105"/>
      <c r="IF20" s="105"/>
      <c r="IG20" s="105"/>
      <c r="IH20" s="105"/>
      <c r="II20" s="105"/>
      <c r="IJ20" s="105"/>
      <c r="IK20" s="105"/>
      <c r="IL20" s="105"/>
      <c r="IM20" s="105"/>
      <c r="IN20" s="105"/>
      <c r="IO20" s="105"/>
      <c r="IP20" s="105"/>
      <c r="IQ20" s="105"/>
      <c r="IR20" s="105"/>
      <c r="IS20" s="105"/>
      <c r="IT20" s="105"/>
    </row>
    <row r="21" s="61" customFormat="1" ht="25.5" customHeight="1" spans="1:254">
      <c r="A21" s="84"/>
      <c r="B21" s="91"/>
      <c r="C21" s="84" t="s">
        <v>118</v>
      </c>
      <c r="D21" s="86">
        <f t="shared" si="0"/>
        <v>0</v>
      </c>
      <c r="E21" s="87">
        <f t="shared" si="1"/>
        <v>0</v>
      </c>
      <c r="F21" s="90">
        <v>0</v>
      </c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DW21" s="105"/>
      <c r="DX21" s="105"/>
      <c r="DY21" s="105"/>
      <c r="DZ21" s="105"/>
      <c r="EA21" s="105"/>
      <c r="EB21" s="105"/>
      <c r="EC21" s="105"/>
      <c r="ED21" s="105"/>
      <c r="EE21" s="105"/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5"/>
      <c r="EU21" s="105"/>
      <c r="EV21" s="105"/>
      <c r="EW21" s="105"/>
      <c r="EX21" s="105"/>
      <c r="EY21" s="105"/>
      <c r="EZ21" s="105"/>
      <c r="FA21" s="105"/>
      <c r="FB21" s="105"/>
      <c r="FC21" s="105"/>
      <c r="FD21" s="105"/>
      <c r="FE21" s="105"/>
      <c r="FF21" s="105"/>
      <c r="FG21" s="105"/>
      <c r="FH21" s="105"/>
      <c r="FI21" s="105"/>
      <c r="FJ21" s="105"/>
      <c r="FK21" s="105"/>
      <c r="FL21" s="105"/>
      <c r="FM21" s="105"/>
      <c r="FN21" s="105"/>
      <c r="FO21" s="105"/>
      <c r="FP21" s="105"/>
      <c r="FQ21" s="105"/>
      <c r="FR21" s="105"/>
      <c r="FS21" s="105"/>
      <c r="FT21" s="105"/>
      <c r="FU21" s="105"/>
      <c r="FV21" s="105"/>
      <c r="FW21" s="105"/>
      <c r="FX21" s="105"/>
      <c r="FY21" s="105"/>
      <c r="FZ21" s="105"/>
      <c r="GA21" s="105"/>
      <c r="GB21" s="105"/>
      <c r="GC21" s="105"/>
      <c r="GD21" s="105"/>
      <c r="GE21" s="105"/>
      <c r="GF21" s="105"/>
      <c r="GG21" s="105"/>
      <c r="GH21" s="105"/>
      <c r="GI21" s="105"/>
      <c r="GJ21" s="105"/>
      <c r="GK21" s="105"/>
      <c r="GL21" s="105"/>
      <c r="GM21" s="105"/>
      <c r="GN21" s="105"/>
      <c r="GO21" s="105"/>
      <c r="GP21" s="105"/>
      <c r="GQ21" s="105"/>
      <c r="GR21" s="105"/>
      <c r="GS21" s="105"/>
      <c r="GT21" s="105"/>
      <c r="GU21" s="105"/>
      <c r="GV21" s="105"/>
      <c r="GW21" s="105"/>
      <c r="GX21" s="105"/>
      <c r="GY21" s="105"/>
      <c r="GZ21" s="105"/>
      <c r="HA21" s="105"/>
      <c r="HB21" s="105"/>
      <c r="HC21" s="105"/>
      <c r="HD21" s="105"/>
      <c r="HE21" s="105"/>
      <c r="HF21" s="105"/>
      <c r="HG21" s="105"/>
      <c r="HH21" s="105"/>
      <c r="HI21" s="105"/>
      <c r="HJ21" s="105"/>
      <c r="HK21" s="105"/>
      <c r="HL21" s="105"/>
      <c r="HM21" s="105"/>
      <c r="HN21" s="105"/>
      <c r="HO21" s="105"/>
      <c r="HP21" s="105"/>
      <c r="HQ21" s="105"/>
      <c r="HR21" s="105"/>
      <c r="HS21" s="105"/>
      <c r="HT21" s="105"/>
      <c r="HU21" s="105"/>
      <c r="HV21" s="105"/>
      <c r="HW21" s="105"/>
      <c r="HX21" s="105"/>
      <c r="HY21" s="105"/>
      <c r="HZ21" s="105"/>
      <c r="IA21" s="105"/>
      <c r="IB21" s="105"/>
      <c r="IC21" s="105"/>
      <c r="ID21" s="105"/>
      <c r="IE21" s="105"/>
      <c r="IF21" s="105"/>
      <c r="IG21" s="105"/>
      <c r="IH21" s="105"/>
      <c r="II21" s="105"/>
      <c r="IJ21" s="105"/>
      <c r="IK21" s="105"/>
      <c r="IL21" s="105"/>
      <c r="IM21" s="105"/>
      <c r="IN21" s="105"/>
      <c r="IO21" s="105"/>
      <c r="IP21" s="105"/>
      <c r="IQ21" s="105"/>
      <c r="IR21" s="105"/>
      <c r="IS21" s="105"/>
      <c r="IT21" s="105"/>
    </row>
    <row r="22" s="61" customFormat="1" ht="25.5" customHeight="1" spans="1:254">
      <c r="A22" s="84"/>
      <c r="B22" s="91"/>
      <c r="C22" s="84" t="s">
        <v>119</v>
      </c>
      <c r="D22" s="86">
        <f t="shared" si="0"/>
        <v>5086751.8</v>
      </c>
      <c r="E22" s="87">
        <f t="shared" si="1"/>
        <v>5086751.8</v>
      </c>
      <c r="F22" s="87">
        <v>5086751.8</v>
      </c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D22" s="105"/>
      <c r="EE22" s="105"/>
      <c r="EF22" s="105"/>
      <c r="EG22" s="105"/>
      <c r="EH22" s="105"/>
      <c r="EI22" s="105"/>
      <c r="EJ22" s="105"/>
      <c r="EK22" s="105"/>
      <c r="EL22" s="105"/>
      <c r="EM22" s="105"/>
      <c r="EN22" s="105"/>
      <c r="EO22" s="105"/>
      <c r="EP22" s="105"/>
      <c r="EQ22" s="105"/>
      <c r="ER22" s="105"/>
      <c r="ES22" s="105"/>
      <c r="ET22" s="105"/>
      <c r="EU22" s="105"/>
      <c r="EV22" s="105"/>
      <c r="EW22" s="105"/>
      <c r="EX22" s="105"/>
      <c r="EY22" s="105"/>
      <c r="EZ22" s="105"/>
      <c r="FA22" s="105"/>
      <c r="FB22" s="105"/>
      <c r="FC22" s="105"/>
      <c r="FD22" s="105"/>
      <c r="FE22" s="105"/>
      <c r="FF22" s="105"/>
      <c r="FG22" s="105"/>
      <c r="FH22" s="105"/>
      <c r="FI22" s="105"/>
      <c r="FJ22" s="105"/>
      <c r="FK22" s="105"/>
      <c r="FL22" s="105"/>
      <c r="FM22" s="105"/>
      <c r="FN22" s="105"/>
      <c r="FO22" s="105"/>
      <c r="FP22" s="105"/>
      <c r="FQ22" s="105"/>
      <c r="FR22" s="105"/>
      <c r="FS22" s="105"/>
      <c r="FT22" s="105"/>
      <c r="FU22" s="105"/>
      <c r="FV22" s="105"/>
      <c r="FW22" s="105"/>
      <c r="FX22" s="105"/>
      <c r="FY22" s="105"/>
      <c r="FZ22" s="105"/>
      <c r="GA22" s="105"/>
      <c r="GB22" s="105"/>
      <c r="GC22" s="105"/>
      <c r="GD22" s="105"/>
      <c r="GE22" s="105"/>
      <c r="GF22" s="105"/>
      <c r="GG22" s="105"/>
      <c r="GH22" s="105"/>
      <c r="GI22" s="105"/>
      <c r="GJ22" s="105"/>
      <c r="GK22" s="105"/>
      <c r="GL22" s="105"/>
      <c r="GM22" s="105"/>
      <c r="GN22" s="105"/>
      <c r="GO22" s="105"/>
      <c r="GP22" s="105"/>
      <c r="GQ22" s="105"/>
      <c r="GR22" s="105"/>
      <c r="GS22" s="105"/>
      <c r="GT22" s="105"/>
      <c r="GU22" s="105"/>
      <c r="GV22" s="105"/>
      <c r="GW22" s="105"/>
      <c r="GX22" s="105"/>
      <c r="GY22" s="105"/>
      <c r="GZ22" s="105"/>
      <c r="HA22" s="105"/>
      <c r="HB22" s="105"/>
      <c r="HC22" s="105"/>
      <c r="HD22" s="105"/>
      <c r="HE22" s="105"/>
      <c r="HF22" s="105"/>
      <c r="HG22" s="105"/>
      <c r="HH22" s="105"/>
      <c r="HI22" s="105"/>
      <c r="HJ22" s="105"/>
      <c r="HK22" s="105"/>
      <c r="HL22" s="105"/>
      <c r="HM22" s="105"/>
      <c r="HN22" s="105"/>
      <c r="HO22" s="105"/>
      <c r="HP22" s="105"/>
      <c r="HQ22" s="105"/>
      <c r="HR22" s="105"/>
      <c r="HS22" s="105"/>
      <c r="HT22" s="105"/>
      <c r="HU22" s="105"/>
      <c r="HV22" s="105"/>
      <c r="HW22" s="105"/>
      <c r="HX22" s="105"/>
      <c r="HY22" s="105"/>
      <c r="HZ22" s="105"/>
      <c r="IA22" s="105"/>
      <c r="IB22" s="105"/>
      <c r="IC22" s="105"/>
      <c r="ID22" s="105"/>
      <c r="IE22" s="105"/>
      <c r="IF22" s="105"/>
      <c r="IG22" s="105"/>
      <c r="IH22" s="105"/>
      <c r="II22" s="105"/>
      <c r="IJ22" s="105"/>
      <c r="IK22" s="105"/>
      <c r="IL22" s="105"/>
      <c r="IM22" s="105"/>
      <c r="IN22" s="105"/>
      <c r="IO22" s="105"/>
      <c r="IP22" s="105"/>
      <c r="IQ22" s="105"/>
      <c r="IR22" s="105"/>
      <c r="IS22" s="105"/>
      <c r="IT22" s="105"/>
    </row>
    <row r="23" s="61" customFormat="1" ht="25.5" customHeight="1" spans="1:254">
      <c r="A23" s="84"/>
      <c r="B23" s="91"/>
      <c r="C23" s="84" t="s">
        <v>120</v>
      </c>
      <c r="D23" s="86">
        <f t="shared" si="0"/>
        <v>0</v>
      </c>
      <c r="E23" s="87">
        <f t="shared" si="1"/>
        <v>0</v>
      </c>
      <c r="F23" s="87">
        <v>0</v>
      </c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DW23" s="105"/>
      <c r="DX23" s="105"/>
      <c r="DY23" s="105"/>
      <c r="DZ23" s="105"/>
      <c r="EA23" s="105"/>
      <c r="EB23" s="105"/>
      <c r="EC23" s="105"/>
      <c r="ED23" s="105"/>
      <c r="EE23" s="105"/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5"/>
      <c r="EU23" s="105"/>
      <c r="EV23" s="105"/>
      <c r="EW23" s="105"/>
      <c r="EX23" s="105"/>
      <c r="EY23" s="105"/>
      <c r="EZ23" s="105"/>
      <c r="FA23" s="105"/>
      <c r="FB23" s="105"/>
      <c r="FC23" s="105"/>
      <c r="FD23" s="105"/>
      <c r="FE23" s="105"/>
      <c r="FF23" s="105"/>
      <c r="FG23" s="105"/>
      <c r="FH23" s="105"/>
      <c r="FI23" s="105"/>
      <c r="FJ23" s="105"/>
      <c r="FK23" s="105"/>
      <c r="FL23" s="105"/>
      <c r="FM23" s="105"/>
      <c r="FN23" s="105"/>
      <c r="FO23" s="105"/>
      <c r="FP23" s="105"/>
      <c r="FQ23" s="105"/>
      <c r="FR23" s="105"/>
      <c r="FS23" s="105"/>
      <c r="FT23" s="105"/>
      <c r="FU23" s="105"/>
      <c r="FV23" s="105"/>
      <c r="FW23" s="105"/>
      <c r="FX23" s="105"/>
      <c r="FY23" s="105"/>
      <c r="FZ23" s="105"/>
      <c r="GA23" s="105"/>
      <c r="GB23" s="105"/>
      <c r="GC23" s="105"/>
      <c r="GD23" s="105"/>
      <c r="GE23" s="105"/>
      <c r="GF23" s="105"/>
      <c r="GG23" s="105"/>
      <c r="GH23" s="105"/>
      <c r="GI23" s="105"/>
      <c r="GJ23" s="105"/>
      <c r="GK23" s="105"/>
      <c r="GL23" s="105"/>
      <c r="GM23" s="105"/>
      <c r="GN23" s="105"/>
      <c r="GO23" s="105"/>
      <c r="GP23" s="105"/>
      <c r="GQ23" s="105"/>
      <c r="GR23" s="105"/>
      <c r="GS23" s="105"/>
      <c r="GT23" s="105"/>
      <c r="GU23" s="105"/>
      <c r="GV23" s="105"/>
      <c r="GW23" s="105"/>
      <c r="GX23" s="105"/>
      <c r="GY23" s="105"/>
      <c r="GZ23" s="105"/>
      <c r="HA23" s="105"/>
      <c r="HB23" s="105"/>
      <c r="HC23" s="105"/>
      <c r="HD23" s="105"/>
      <c r="HE23" s="105"/>
      <c r="HF23" s="105"/>
      <c r="HG23" s="105"/>
      <c r="HH23" s="105"/>
      <c r="HI23" s="105"/>
      <c r="HJ23" s="105"/>
      <c r="HK23" s="105"/>
      <c r="HL23" s="105"/>
      <c r="HM23" s="105"/>
      <c r="HN23" s="105"/>
      <c r="HO23" s="105"/>
      <c r="HP23" s="105"/>
      <c r="HQ23" s="105"/>
      <c r="HR23" s="105"/>
      <c r="HS23" s="105"/>
      <c r="HT23" s="105"/>
      <c r="HU23" s="105"/>
      <c r="HV23" s="105"/>
      <c r="HW23" s="105"/>
      <c r="HX23" s="105"/>
      <c r="HY23" s="105"/>
      <c r="HZ23" s="105"/>
      <c r="IA23" s="105"/>
      <c r="IB23" s="105"/>
      <c r="IC23" s="105"/>
      <c r="ID23" s="105"/>
      <c r="IE23" s="105"/>
      <c r="IF23" s="105"/>
      <c r="IG23" s="105"/>
      <c r="IH23" s="105"/>
      <c r="II23" s="105"/>
      <c r="IJ23" s="105"/>
      <c r="IK23" s="105"/>
      <c r="IL23" s="105"/>
      <c r="IM23" s="105"/>
      <c r="IN23" s="105"/>
      <c r="IO23" s="105"/>
      <c r="IP23" s="105"/>
      <c r="IQ23" s="105"/>
      <c r="IR23" s="105"/>
      <c r="IS23" s="105"/>
      <c r="IT23" s="105"/>
    </row>
    <row r="24" s="61" customFormat="1" ht="25.5" customHeight="1" spans="1:254">
      <c r="A24" s="84"/>
      <c r="B24" s="91"/>
      <c r="C24" s="84" t="s">
        <v>121</v>
      </c>
      <c r="D24" s="86">
        <f t="shared" si="0"/>
        <v>0</v>
      </c>
      <c r="E24" s="87">
        <f t="shared" si="1"/>
        <v>0</v>
      </c>
      <c r="F24" s="87">
        <v>0</v>
      </c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5"/>
      <c r="CC24" s="105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  <c r="DE24" s="105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5"/>
      <c r="DS24" s="105"/>
      <c r="DT24" s="105"/>
      <c r="DU24" s="105"/>
      <c r="DV24" s="105"/>
      <c r="DW24" s="105"/>
      <c r="DX24" s="105"/>
      <c r="DY24" s="105"/>
      <c r="DZ24" s="105"/>
      <c r="EA24" s="105"/>
      <c r="EB24" s="105"/>
      <c r="EC24" s="105"/>
      <c r="ED24" s="105"/>
      <c r="EE24" s="105"/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5"/>
      <c r="EU24" s="105"/>
      <c r="EV24" s="105"/>
      <c r="EW24" s="105"/>
      <c r="EX24" s="105"/>
      <c r="EY24" s="105"/>
      <c r="EZ24" s="105"/>
      <c r="FA24" s="105"/>
      <c r="FB24" s="105"/>
      <c r="FC24" s="105"/>
      <c r="FD24" s="105"/>
      <c r="FE24" s="105"/>
      <c r="FF24" s="105"/>
      <c r="FG24" s="105"/>
      <c r="FH24" s="105"/>
      <c r="FI24" s="105"/>
      <c r="FJ24" s="105"/>
      <c r="FK24" s="105"/>
      <c r="FL24" s="105"/>
      <c r="FM24" s="105"/>
      <c r="FN24" s="105"/>
      <c r="FO24" s="105"/>
      <c r="FP24" s="105"/>
      <c r="FQ24" s="105"/>
      <c r="FR24" s="105"/>
      <c r="FS24" s="105"/>
      <c r="FT24" s="105"/>
      <c r="FU24" s="105"/>
      <c r="FV24" s="105"/>
      <c r="FW24" s="105"/>
      <c r="FX24" s="105"/>
      <c r="FY24" s="105"/>
      <c r="FZ24" s="105"/>
      <c r="GA24" s="105"/>
      <c r="GB24" s="105"/>
      <c r="GC24" s="105"/>
      <c r="GD24" s="105"/>
      <c r="GE24" s="105"/>
      <c r="GF24" s="105"/>
      <c r="GG24" s="105"/>
      <c r="GH24" s="105"/>
      <c r="GI24" s="105"/>
      <c r="GJ24" s="105"/>
      <c r="GK24" s="105"/>
      <c r="GL24" s="105"/>
      <c r="GM24" s="105"/>
      <c r="GN24" s="105"/>
      <c r="GO24" s="105"/>
      <c r="GP24" s="105"/>
      <c r="GQ24" s="105"/>
      <c r="GR24" s="105"/>
      <c r="GS24" s="105"/>
      <c r="GT24" s="105"/>
      <c r="GU24" s="105"/>
      <c r="GV24" s="105"/>
      <c r="GW24" s="105"/>
      <c r="GX24" s="105"/>
      <c r="GY24" s="105"/>
      <c r="GZ24" s="105"/>
      <c r="HA24" s="105"/>
      <c r="HB24" s="105"/>
      <c r="HC24" s="105"/>
      <c r="HD24" s="105"/>
      <c r="HE24" s="105"/>
      <c r="HF24" s="105"/>
      <c r="HG24" s="105"/>
      <c r="HH24" s="105"/>
      <c r="HI24" s="105"/>
      <c r="HJ24" s="105"/>
      <c r="HK24" s="105"/>
      <c r="HL24" s="105"/>
      <c r="HM24" s="105"/>
      <c r="HN24" s="105"/>
      <c r="HO24" s="105"/>
      <c r="HP24" s="105"/>
      <c r="HQ24" s="105"/>
      <c r="HR24" s="105"/>
      <c r="HS24" s="105"/>
      <c r="HT24" s="105"/>
      <c r="HU24" s="105"/>
      <c r="HV24" s="105"/>
      <c r="HW24" s="105"/>
      <c r="HX24" s="105"/>
      <c r="HY24" s="105"/>
      <c r="HZ24" s="105"/>
      <c r="IA24" s="105"/>
      <c r="IB24" s="105"/>
      <c r="IC24" s="105"/>
      <c r="ID24" s="105"/>
      <c r="IE24" s="105"/>
      <c r="IF24" s="105"/>
      <c r="IG24" s="105"/>
      <c r="IH24" s="105"/>
      <c r="II24" s="105"/>
      <c r="IJ24" s="105"/>
      <c r="IK24" s="105"/>
      <c r="IL24" s="105"/>
      <c r="IM24" s="105"/>
      <c r="IN24" s="105"/>
      <c r="IO24" s="105"/>
      <c r="IP24" s="105"/>
      <c r="IQ24" s="105"/>
      <c r="IR24" s="105"/>
      <c r="IS24" s="105"/>
      <c r="IT24" s="105"/>
    </row>
    <row r="25" s="61" customFormat="1" ht="25.5" customHeight="1" spans="1:254">
      <c r="A25" s="84"/>
      <c r="B25" s="91"/>
      <c r="C25" s="84" t="s">
        <v>122</v>
      </c>
      <c r="D25" s="86">
        <f t="shared" si="0"/>
        <v>0</v>
      </c>
      <c r="E25" s="87">
        <f t="shared" si="1"/>
        <v>0</v>
      </c>
      <c r="F25" s="87">
        <v>0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5"/>
      <c r="CC25" s="105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5"/>
      <c r="DE25" s="105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5"/>
      <c r="DS25" s="105"/>
      <c r="DT25" s="105"/>
      <c r="DU25" s="105"/>
      <c r="DV25" s="105"/>
      <c r="DW25" s="105"/>
      <c r="DX25" s="105"/>
      <c r="DY25" s="105"/>
      <c r="DZ25" s="105"/>
      <c r="EA25" s="105"/>
      <c r="EB25" s="105"/>
      <c r="EC25" s="105"/>
      <c r="ED25" s="105"/>
      <c r="EE25" s="105"/>
      <c r="EF25" s="105"/>
      <c r="EG25" s="105"/>
      <c r="EH25" s="105"/>
      <c r="EI25" s="105"/>
      <c r="EJ25" s="105"/>
      <c r="EK25" s="105"/>
      <c r="EL25" s="105"/>
      <c r="EM25" s="105"/>
      <c r="EN25" s="105"/>
      <c r="EO25" s="105"/>
      <c r="EP25" s="105"/>
      <c r="EQ25" s="105"/>
      <c r="ER25" s="105"/>
      <c r="ES25" s="105"/>
      <c r="ET25" s="105"/>
      <c r="EU25" s="105"/>
      <c r="EV25" s="105"/>
      <c r="EW25" s="105"/>
      <c r="EX25" s="105"/>
      <c r="EY25" s="105"/>
      <c r="EZ25" s="105"/>
      <c r="FA25" s="105"/>
      <c r="FB25" s="105"/>
      <c r="FC25" s="105"/>
      <c r="FD25" s="105"/>
      <c r="FE25" s="105"/>
      <c r="FF25" s="105"/>
      <c r="FG25" s="105"/>
      <c r="FH25" s="105"/>
      <c r="FI25" s="105"/>
      <c r="FJ25" s="105"/>
      <c r="FK25" s="105"/>
      <c r="FL25" s="105"/>
      <c r="FM25" s="105"/>
      <c r="FN25" s="105"/>
      <c r="FO25" s="105"/>
      <c r="FP25" s="105"/>
      <c r="FQ25" s="105"/>
      <c r="FR25" s="105"/>
      <c r="FS25" s="105"/>
      <c r="FT25" s="105"/>
      <c r="FU25" s="105"/>
      <c r="FV25" s="105"/>
      <c r="FW25" s="105"/>
      <c r="FX25" s="105"/>
      <c r="FY25" s="105"/>
      <c r="FZ25" s="105"/>
      <c r="GA25" s="105"/>
      <c r="GB25" s="105"/>
      <c r="GC25" s="105"/>
      <c r="GD25" s="105"/>
      <c r="GE25" s="105"/>
      <c r="GF25" s="105"/>
      <c r="GG25" s="105"/>
      <c r="GH25" s="105"/>
      <c r="GI25" s="105"/>
      <c r="GJ25" s="105"/>
      <c r="GK25" s="105"/>
      <c r="GL25" s="105"/>
      <c r="GM25" s="105"/>
      <c r="GN25" s="105"/>
      <c r="GO25" s="105"/>
      <c r="GP25" s="105"/>
      <c r="GQ25" s="105"/>
      <c r="GR25" s="105"/>
      <c r="GS25" s="105"/>
      <c r="GT25" s="105"/>
      <c r="GU25" s="105"/>
      <c r="GV25" s="105"/>
      <c r="GW25" s="105"/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5"/>
      <c r="HI25" s="105"/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5"/>
      <c r="HU25" s="105"/>
      <c r="HV25" s="105"/>
      <c r="HW25" s="105"/>
      <c r="HX25" s="105"/>
      <c r="HY25" s="105"/>
      <c r="HZ25" s="105"/>
      <c r="IA25" s="105"/>
      <c r="IB25" s="105"/>
      <c r="IC25" s="105"/>
      <c r="ID25" s="105"/>
      <c r="IE25" s="105"/>
      <c r="IF25" s="105"/>
      <c r="IG25" s="105"/>
      <c r="IH25" s="105"/>
      <c r="II25" s="105"/>
      <c r="IJ25" s="105"/>
      <c r="IK25" s="105"/>
      <c r="IL25" s="105"/>
      <c r="IM25" s="105"/>
      <c r="IN25" s="105"/>
      <c r="IO25" s="105"/>
      <c r="IP25" s="105"/>
      <c r="IQ25" s="105"/>
      <c r="IR25" s="105"/>
      <c r="IS25" s="105"/>
      <c r="IT25" s="105"/>
    </row>
    <row r="26" s="61" customFormat="1" ht="25.5" customHeight="1" spans="1:254">
      <c r="A26" s="84"/>
      <c r="B26" s="91"/>
      <c r="C26" s="84" t="s">
        <v>123</v>
      </c>
      <c r="D26" s="86">
        <f t="shared" si="0"/>
        <v>0</v>
      </c>
      <c r="E26" s="87">
        <f t="shared" si="1"/>
        <v>0</v>
      </c>
      <c r="F26" s="87">
        <v>0</v>
      </c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5"/>
      <c r="EZ26" s="105"/>
      <c r="FA26" s="105"/>
      <c r="FB26" s="105"/>
      <c r="FC26" s="105"/>
      <c r="FD26" s="105"/>
      <c r="FE26" s="105"/>
      <c r="FF26" s="105"/>
      <c r="FG26" s="105"/>
      <c r="FH26" s="105"/>
      <c r="FI26" s="105"/>
      <c r="FJ26" s="105"/>
      <c r="FK26" s="105"/>
      <c r="FL26" s="105"/>
      <c r="FM26" s="105"/>
      <c r="FN26" s="105"/>
      <c r="FO26" s="105"/>
      <c r="FP26" s="105"/>
      <c r="FQ26" s="105"/>
      <c r="FR26" s="105"/>
      <c r="FS26" s="105"/>
      <c r="FT26" s="105"/>
      <c r="FU26" s="105"/>
      <c r="FV26" s="105"/>
      <c r="FW26" s="105"/>
      <c r="FX26" s="105"/>
      <c r="FY26" s="105"/>
      <c r="FZ26" s="105"/>
      <c r="GA26" s="105"/>
      <c r="GB26" s="105"/>
      <c r="GC26" s="105"/>
      <c r="GD26" s="105"/>
      <c r="GE26" s="105"/>
      <c r="GF26" s="105"/>
      <c r="GG26" s="105"/>
      <c r="GH26" s="105"/>
      <c r="GI26" s="105"/>
      <c r="GJ26" s="105"/>
      <c r="GK26" s="105"/>
      <c r="GL26" s="105"/>
      <c r="GM26" s="105"/>
      <c r="GN26" s="105"/>
      <c r="GO26" s="105"/>
      <c r="GP26" s="105"/>
      <c r="GQ26" s="105"/>
      <c r="GR26" s="105"/>
      <c r="GS26" s="105"/>
      <c r="GT26" s="105"/>
      <c r="GU26" s="105"/>
      <c r="GV26" s="105"/>
      <c r="GW26" s="105"/>
      <c r="GX26" s="105"/>
      <c r="GY26" s="105"/>
      <c r="GZ26" s="105"/>
      <c r="HA26" s="105"/>
      <c r="HB26" s="105"/>
      <c r="HC26" s="105"/>
      <c r="HD26" s="105"/>
      <c r="HE26" s="105"/>
      <c r="HF26" s="105"/>
      <c r="HG26" s="105"/>
      <c r="HH26" s="105"/>
      <c r="HI26" s="105"/>
      <c r="HJ26" s="105"/>
      <c r="HK26" s="105"/>
      <c r="HL26" s="105"/>
      <c r="HM26" s="105"/>
      <c r="HN26" s="105"/>
      <c r="HO26" s="105"/>
      <c r="HP26" s="105"/>
      <c r="HQ26" s="105"/>
      <c r="HR26" s="105"/>
      <c r="HS26" s="105"/>
      <c r="HT26" s="105"/>
      <c r="HU26" s="105"/>
      <c r="HV26" s="105"/>
      <c r="HW26" s="105"/>
      <c r="HX26" s="105"/>
      <c r="HY26" s="105"/>
      <c r="HZ26" s="105"/>
      <c r="IA26" s="105"/>
      <c r="IB26" s="105"/>
      <c r="IC26" s="105"/>
      <c r="ID26" s="105"/>
      <c r="IE26" s="105"/>
      <c r="IF26" s="105"/>
      <c r="IG26" s="105"/>
      <c r="IH26" s="105"/>
      <c r="II26" s="105"/>
      <c r="IJ26" s="105"/>
      <c r="IK26" s="105"/>
      <c r="IL26" s="105"/>
      <c r="IM26" s="105"/>
      <c r="IN26" s="105"/>
      <c r="IO26" s="105"/>
      <c r="IP26" s="105"/>
      <c r="IQ26" s="105"/>
      <c r="IR26" s="105"/>
      <c r="IS26" s="105"/>
      <c r="IT26" s="105"/>
    </row>
    <row r="27" s="61" customFormat="1" ht="25.5" customHeight="1" spans="1:254">
      <c r="A27" s="84"/>
      <c r="B27" s="91"/>
      <c r="C27" s="84" t="s">
        <v>124</v>
      </c>
      <c r="D27" s="86">
        <f t="shared" si="0"/>
        <v>0</v>
      </c>
      <c r="E27" s="87">
        <f t="shared" si="1"/>
        <v>0</v>
      </c>
      <c r="F27" s="87">
        <v>0</v>
      </c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5"/>
      <c r="DV27" s="105"/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5"/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5"/>
      <c r="FF27" s="105"/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5"/>
      <c r="FR27" s="105"/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5"/>
      <c r="GD27" s="105"/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5"/>
      <c r="GP27" s="105"/>
      <c r="GQ27" s="105"/>
      <c r="GR27" s="105"/>
      <c r="GS27" s="105"/>
      <c r="GT27" s="105"/>
      <c r="GU27" s="105"/>
      <c r="GV27" s="105"/>
      <c r="GW27" s="105"/>
      <c r="GX27" s="105"/>
      <c r="GY27" s="105"/>
      <c r="GZ27" s="105"/>
      <c r="HA27" s="105"/>
      <c r="HB27" s="105"/>
      <c r="HC27" s="105"/>
      <c r="HD27" s="105"/>
      <c r="HE27" s="105"/>
      <c r="HF27" s="105"/>
      <c r="HG27" s="105"/>
      <c r="HH27" s="105"/>
      <c r="HI27" s="105"/>
      <c r="HJ27" s="105"/>
      <c r="HK27" s="105"/>
      <c r="HL27" s="105"/>
      <c r="HM27" s="105"/>
      <c r="HN27" s="105"/>
      <c r="HO27" s="105"/>
      <c r="HP27" s="105"/>
      <c r="HQ27" s="105"/>
      <c r="HR27" s="105"/>
      <c r="HS27" s="105"/>
      <c r="HT27" s="105"/>
      <c r="HU27" s="105"/>
      <c r="HV27" s="105"/>
      <c r="HW27" s="105"/>
      <c r="HX27" s="105"/>
      <c r="HY27" s="105"/>
      <c r="HZ27" s="105"/>
      <c r="IA27" s="105"/>
      <c r="IB27" s="105"/>
      <c r="IC27" s="105"/>
      <c r="ID27" s="105"/>
      <c r="IE27" s="105"/>
      <c r="IF27" s="105"/>
      <c r="IG27" s="105"/>
      <c r="IH27" s="105"/>
      <c r="II27" s="105"/>
      <c r="IJ27" s="105"/>
      <c r="IK27" s="105"/>
      <c r="IL27" s="105"/>
      <c r="IM27" s="105"/>
      <c r="IN27" s="105"/>
      <c r="IO27" s="105"/>
      <c r="IP27" s="105"/>
      <c r="IQ27" s="105"/>
      <c r="IR27" s="105"/>
      <c r="IS27" s="105"/>
      <c r="IT27" s="105"/>
    </row>
    <row r="28" s="61" customFormat="1" ht="25.5" customHeight="1" spans="1:254">
      <c r="A28" s="84"/>
      <c r="B28" s="91"/>
      <c r="C28" s="84" t="s">
        <v>125</v>
      </c>
      <c r="D28" s="86">
        <f t="shared" si="0"/>
        <v>0</v>
      </c>
      <c r="E28" s="87">
        <f t="shared" si="1"/>
        <v>0</v>
      </c>
      <c r="F28" s="87">
        <v>0</v>
      </c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  <c r="BT28" s="105"/>
      <c r="BU28" s="105"/>
      <c r="BV28" s="105"/>
      <c r="BW28" s="105"/>
      <c r="BX28" s="105"/>
      <c r="BY28" s="105"/>
      <c r="BZ28" s="105"/>
      <c r="CA28" s="105"/>
      <c r="CB28" s="105"/>
      <c r="CC28" s="105"/>
      <c r="CD28" s="105"/>
      <c r="CE28" s="105"/>
      <c r="CF28" s="105"/>
      <c r="CG28" s="105"/>
      <c r="CH28" s="105"/>
      <c r="CI28" s="105"/>
      <c r="CJ28" s="105"/>
      <c r="CK28" s="105"/>
      <c r="CL28" s="105"/>
      <c r="CM28" s="105"/>
      <c r="CN28" s="105"/>
      <c r="CO28" s="105"/>
      <c r="CP28" s="105"/>
      <c r="CQ28" s="105"/>
      <c r="CR28" s="105"/>
      <c r="CS28" s="105"/>
      <c r="CT28" s="105"/>
      <c r="CU28" s="105"/>
      <c r="CV28" s="105"/>
      <c r="CW28" s="105"/>
      <c r="CX28" s="105"/>
      <c r="CY28" s="105"/>
      <c r="CZ28" s="105"/>
      <c r="DA28" s="105"/>
      <c r="DB28" s="105"/>
      <c r="DC28" s="105"/>
      <c r="DD28" s="105"/>
      <c r="DE28" s="105"/>
      <c r="DF28" s="105"/>
      <c r="DG28" s="105"/>
      <c r="DH28" s="105"/>
      <c r="DI28" s="105"/>
      <c r="DJ28" s="105"/>
      <c r="DK28" s="105"/>
      <c r="DL28" s="105"/>
      <c r="DM28" s="105"/>
      <c r="DN28" s="105"/>
      <c r="DO28" s="105"/>
      <c r="DP28" s="105"/>
      <c r="DQ28" s="105"/>
      <c r="DR28" s="105"/>
      <c r="DS28" s="105"/>
      <c r="DT28" s="105"/>
      <c r="DU28" s="105"/>
      <c r="DV28" s="105"/>
      <c r="DW28" s="105"/>
      <c r="DX28" s="105"/>
      <c r="DY28" s="105"/>
      <c r="DZ28" s="105"/>
      <c r="EA28" s="105"/>
      <c r="EB28" s="105"/>
      <c r="EC28" s="105"/>
      <c r="ED28" s="105"/>
      <c r="EE28" s="105"/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5"/>
      <c r="EU28" s="105"/>
      <c r="EV28" s="105"/>
      <c r="EW28" s="105"/>
      <c r="EX28" s="105"/>
      <c r="EY28" s="105"/>
      <c r="EZ28" s="105"/>
      <c r="FA28" s="105"/>
      <c r="FB28" s="105"/>
      <c r="FC28" s="105"/>
      <c r="FD28" s="105"/>
      <c r="FE28" s="105"/>
      <c r="FF28" s="105"/>
      <c r="FG28" s="105"/>
      <c r="FH28" s="105"/>
      <c r="FI28" s="105"/>
      <c r="FJ28" s="105"/>
      <c r="FK28" s="105"/>
      <c r="FL28" s="105"/>
      <c r="FM28" s="105"/>
      <c r="FN28" s="105"/>
      <c r="FO28" s="105"/>
      <c r="FP28" s="105"/>
      <c r="FQ28" s="105"/>
      <c r="FR28" s="105"/>
      <c r="FS28" s="105"/>
      <c r="FT28" s="105"/>
      <c r="FU28" s="105"/>
      <c r="FV28" s="105"/>
      <c r="FW28" s="105"/>
      <c r="FX28" s="105"/>
      <c r="FY28" s="105"/>
      <c r="FZ28" s="105"/>
      <c r="GA28" s="105"/>
      <c r="GB28" s="105"/>
      <c r="GC28" s="105"/>
      <c r="GD28" s="105"/>
      <c r="GE28" s="105"/>
      <c r="GF28" s="105"/>
      <c r="GG28" s="105"/>
      <c r="GH28" s="105"/>
      <c r="GI28" s="105"/>
      <c r="GJ28" s="105"/>
      <c r="GK28" s="105"/>
      <c r="GL28" s="105"/>
      <c r="GM28" s="105"/>
      <c r="GN28" s="105"/>
      <c r="GO28" s="105"/>
      <c r="GP28" s="105"/>
      <c r="GQ28" s="105"/>
      <c r="GR28" s="105"/>
      <c r="GS28" s="105"/>
      <c r="GT28" s="105"/>
      <c r="GU28" s="105"/>
      <c r="GV28" s="105"/>
      <c r="GW28" s="105"/>
      <c r="GX28" s="105"/>
      <c r="GY28" s="105"/>
      <c r="GZ28" s="105"/>
      <c r="HA28" s="105"/>
      <c r="HB28" s="105"/>
      <c r="HC28" s="105"/>
      <c r="HD28" s="105"/>
      <c r="HE28" s="105"/>
      <c r="HF28" s="105"/>
      <c r="HG28" s="105"/>
      <c r="HH28" s="105"/>
      <c r="HI28" s="105"/>
      <c r="HJ28" s="105"/>
      <c r="HK28" s="105"/>
      <c r="HL28" s="105"/>
      <c r="HM28" s="105"/>
      <c r="HN28" s="105"/>
      <c r="HO28" s="105"/>
      <c r="HP28" s="105"/>
      <c r="HQ28" s="105"/>
      <c r="HR28" s="105"/>
      <c r="HS28" s="105"/>
      <c r="HT28" s="105"/>
      <c r="HU28" s="105"/>
      <c r="HV28" s="105"/>
      <c r="HW28" s="105"/>
      <c r="HX28" s="105"/>
      <c r="HY28" s="105"/>
      <c r="HZ28" s="105"/>
      <c r="IA28" s="105"/>
      <c r="IB28" s="105"/>
      <c r="IC28" s="105"/>
      <c r="ID28" s="105"/>
      <c r="IE28" s="105"/>
      <c r="IF28" s="105"/>
      <c r="IG28" s="105"/>
      <c r="IH28" s="105"/>
      <c r="II28" s="105"/>
      <c r="IJ28" s="105"/>
      <c r="IK28" s="105"/>
      <c r="IL28" s="105"/>
      <c r="IM28" s="105"/>
      <c r="IN28" s="105"/>
      <c r="IO28" s="105"/>
      <c r="IP28" s="105"/>
      <c r="IQ28" s="105"/>
      <c r="IR28" s="105"/>
      <c r="IS28" s="105"/>
      <c r="IT28" s="105"/>
    </row>
    <row r="29" s="61" customFormat="1" ht="25.5" customHeight="1" spans="1:254">
      <c r="A29" s="84"/>
      <c r="B29" s="91"/>
      <c r="C29" s="84" t="s">
        <v>126</v>
      </c>
      <c r="D29" s="86">
        <f t="shared" si="0"/>
        <v>0</v>
      </c>
      <c r="E29" s="87">
        <f t="shared" si="1"/>
        <v>0</v>
      </c>
      <c r="F29" s="87">
        <v>0</v>
      </c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5"/>
      <c r="CC29" s="105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5"/>
      <c r="DE29" s="105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5"/>
      <c r="DS29" s="105"/>
      <c r="DT29" s="105"/>
      <c r="DU29" s="105"/>
      <c r="DV29" s="105"/>
      <c r="DW29" s="105"/>
      <c r="DX29" s="105"/>
      <c r="DY29" s="105"/>
      <c r="DZ29" s="105"/>
      <c r="EA29" s="105"/>
      <c r="EB29" s="105"/>
      <c r="EC29" s="105"/>
      <c r="ED29" s="105"/>
      <c r="EE29" s="105"/>
      <c r="EF29" s="105"/>
      <c r="EG29" s="105"/>
      <c r="EH29" s="105"/>
      <c r="EI29" s="105"/>
      <c r="EJ29" s="105"/>
      <c r="EK29" s="105"/>
      <c r="EL29" s="105"/>
      <c r="EM29" s="105"/>
      <c r="EN29" s="105"/>
      <c r="EO29" s="105"/>
      <c r="EP29" s="105"/>
      <c r="EQ29" s="105"/>
      <c r="ER29" s="105"/>
      <c r="ES29" s="105"/>
      <c r="ET29" s="105"/>
      <c r="EU29" s="105"/>
      <c r="EV29" s="105"/>
      <c r="EW29" s="105"/>
      <c r="EX29" s="105"/>
      <c r="EY29" s="105"/>
      <c r="EZ29" s="105"/>
      <c r="FA29" s="105"/>
      <c r="FB29" s="105"/>
      <c r="FC29" s="105"/>
      <c r="FD29" s="105"/>
      <c r="FE29" s="105"/>
      <c r="FF29" s="105"/>
      <c r="FG29" s="105"/>
      <c r="FH29" s="105"/>
      <c r="FI29" s="105"/>
      <c r="FJ29" s="105"/>
      <c r="FK29" s="105"/>
      <c r="FL29" s="105"/>
      <c r="FM29" s="105"/>
      <c r="FN29" s="105"/>
      <c r="FO29" s="105"/>
      <c r="FP29" s="105"/>
      <c r="FQ29" s="105"/>
      <c r="FR29" s="105"/>
      <c r="FS29" s="105"/>
      <c r="FT29" s="105"/>
      <c r="FU29" s="105"/>
      <c r="FV29" s="105"/>
      <c r="FW29" s="105"/>
      <c r="FX29" s="105"/>
      <c r="FY29" s="105"/>
      <c r="FZ29" s="105"/>
      <c r="GA29" s="105"/>
      <c r="GB29" s="105"/>
      <c r="GC29" s="105"/>
      <c r="GD29" s="105"/>
      <c r="GE29" s="105"/>
      <c r="GF29" s="105"/>
      <c r="GG29" s="105"/>
      <c r="GH29" s="105"/>
      <c r="GI29" s="105"/>
      <c r="GJ29" s="105"/>
      <c r="GK29" s="105"/>
      <c r="GL29" s="105"/>
      <c r="GM29" s="105"/>
      <c r="GN29" s="105"/>
      <c r="GO29" s="105"/>
      <c r="GP29" s="105"/>
      <c r="GQ29" s="105"/>
      <c r="GR29" s="105"/>
      <c r="GS29" s="105"/>
      <c r="GT29" s="105"/>
      <c r="GU29" s="105"/>
      <c r="GV29" s="105"/>
      <c r="GW29" s="105"/>
      <c r="GX29" s="105"/>
      <c r="GY29" s="105"/>
      <c r="GZ29" s="105"/>
      <c r="HA29" s="105"/>
      <c r="HB29" s="105"/>
      <c r="HC29" s="105"/>
      <c r="HD29" s="105"/>
      <c r="HE29" s="105"/>
      <c r="HF29" s="105"/>
      <c r="HG29" s="105"/>
      <c r="HH29" s="105"/>
      <c r="HI29" s="105"/>
      <c r="HJ29" s="105"/>
      <c r="HK29" s="105"/>
      <c r="HL29" s="105"/>
      <c r="HM29" s="105"/>
      <c r="HN29" s="105"/>
      <c r="HO29" s="105"/>
      <c r="HP29" s="105"/>
      <c r="HQ29" s="105"/>
      <c r="HR29" s="105"/>
      <c r="HS29" s="105"/>
      <c r="HT29" s="105"/>
      <c r="HU29" s="105"/>
      <c r="HV29" s="105"/>
      <c r="HW29" s="105"/>
      <c r="HX29" s="105"/>
      <c r="HY29" s="105"/>
      <c r="HZ29" s="105"/>
      <c r="IA29" s="105"/>
      <c r="IB29" s="105"/>
      <c r="IC29" s="105"/>
      <c r="ID29" s="105"/>
      <c r="IE29" s="105"/>
      <c r="IF29" s="105"/>
      <c r="IG29" s="105"/>
      <c r="IH29" s="105"/>
      <c r="II29" s="105"/>
      <c r="IJ29" s="105"/>
      <c r="IK29" s="105"/>
      <c r="IL29" s="105"/>
      <c r="IM29" s="105"/>
      <c r="IN29" s="105"/>
      <c r="IO29" s="105"/>
      <c r="IP29" s="105"/>
      <c r="IQ29" s="105"/>
      <c r="IR29" s="105"/>
      <c r="IS29" s="105"/>
      <c r="IT29" s="105"/>
    </row>
    <row r="30" s="61" customFormat="1" ht="25.5" customHeight="1" spans="1:254">
      <c r="A30" s="84"/>
      <c r="B30" s="91"/>
      <c r="C30" s="84" t="s">
        <v>127</v>
      </c>
      <c r="D30" s="86">
        <f t="shared" si="0"/>
        <v>0</v>
      </c>
      <c r="E30" s="87">
        <f t="shared" si="1"/>
        <v>0</v>
      </c>
      <c r="F30" s="87">
        <v>0</v>
      </c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  <c r="DE30" s="105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5"/>
      <c r="DS30" s="105"/>
      <c r="DT30" s="105"/>
      <c r="DU30" s="105"/>
      <c r="DV30" s="105"/>
      <c r="DW30" s="105"/>
      <c r="DX30" s="105"/>
      <c r="DY30" s="105"/>
      <c r="DZ30" s="105"/>
      <c r="EA30" s="105"/>
      <c r="EB30" s="105"/>
      <c r="EC30" s="105"/>
      <c r="ED30" s="105"/>
      <c r="EE30" s="105"/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5"/>
      <c r="EU30" s="105"/>
      <c r="EV30" s="105"/>
      <c r="EW30" s="105"/>
      <c r="EX30" s="105"/>
      <c r="EY30" s="105"/>
      <c r="EZ30" s="105"/>
      <c r="FA30" s="105"/>
      <c r="FB30" s="105"/>
      <c r="FC30" s="105"/>
      <c r="FD30" s="105"/>
      <c r="FE30" s="105"/>
      <c r="FF30" s="105"/>
      <c r="FG30" s="105"/>
      <c r="FH30" s="105"/>
      <c r="FI30" s="105"/>
      <c r="FJ30" s="105"/>
      <c r="FK30" s="105"/>
      <c r="FL30" s="105"/>
      <c r="FM30" s="105"/>
      <c r="FN30" s="105"/>
      <c r="FO30" s="105"/>
      <c r="FP30" s="105"/>
      <c r="FQ30" s="105"/>
      <c r="FR30" s="105"/>
      <c r="FS30" s="105"/>
      <c r="FT30" s="105"/>
      <c r="FU30" s="105"/>
      <c r="FV30" s="105"/>
      <c r="FW30" s="105"/>
      <c r="FX30" s="105"/>
      <c r="FY30" s="105"/>
      <c r="FZ30" s="105"/>
      <c r="GA30" s="105"/>
      <c r="GB30" s="105"/>
      <c r="GC30" s="105"/>
      <c r="GD30" s="105"/>
      <c r="GE30" s="105"/>
      <c r="GF30" s="105"/>
      <c r="GG30" s="105"/>
      <c r="GH30" s="105"/>
      <c r="GI30" s="105"/>
      <c r="GJ30" s="105"/>
      <c r="GK30" s="105"/>
      <c r="GL30" s="105"/>
      <c r="GM30" s="105"/>
      <c r="GN30" s="105"/>
      <c r="GO30" s="105"/>
      <c r="GP30" s="105"/>
      <c r="GQ30" s="105"/>
      <c r="GR30" s="105"/>
      <c r="GS30" s="105"/>
      <c r="GT30" s="105"/>
      <c r="GU30" s="105"/>
      <c r="GV30" s="105"/>
      <c r="GW30" s="105"/>
      <c r="GX30" s="105"/>
      <c r="GY30" s="105"/>
      <c r="GZ30" s="105"/>
      <c r="HA30" s="105"/>
      <c r="HB30" s="105"/>
      <c r="HC30" s="105"/>
      <c r="HD30" s="105"/>
      <c r="HE30" s="105"/>
      <c r="HF30" s="105"/>
      <c r="HG30" s="105"/>
      <c r="HH30" s="105"/>
      <c r="HI30" s="105"/>
      <c r="HJ30" s="105"/>
      <c r="HK30" s="105"/>
      <c r="HL30" s="105"/>
      <c r="HM30" s="105"/>
      <c r="HN30" s="105"/>
      <c r="HO30" s="105"/>
      <c r="HP30" s="105"/>
      <c r="HQ30" s="105"/>
      <c r="HR30" s="105"/>
      <c r="HS30" s="105"/>
      <c r="HT30" s="105"/>
      <c r="HU30" s="105"/>
      <c r="HV30" s="105"/>
      <c r="HW30" s="105"/>
      <c r="HX30" s="105"/>
      <c r="HY30" s="105"/>
      <c r="HZ30" s="105"/>
      <c r="IA30" s="105"/>
      <c r="IB30" s="105"/>
      <c r="IC30" s="105"/>
      <c r="ID30" s="105"/>
      <c r="IE30" s="105"/>
      <c r="IF30" s="105"/>
      <c r="IG30" s="105"/>
      <c r="IH30" s="105"/>
      <c r="II30" s="105"/>
      <c r="IJ30" s="105"/>
      <c r="IK30" s="105"/>
      <c r="IL30" s="105"/>
      <c r="IM30" s="105"/>
      <c r="IN30" s="105"/>
      <c r="IO30" s="105"/>
      <c r="IP30" s="105"/>
      <c r="IQ30" s="105"/>
      <c r="IR30" s="105"/>
      <c r="IS30" s="105"/>
      <c r="IT30" s="105"/>
    </row>
    <row r="31" s="61" customFormat="1" ht="25.5" customHeight="1" spans="1:254">
      <c r="A31" s="84"/>
      <c r="B31" s="91"/>
      <c r="C31" s="84" t="s">
        <v>128</v>
      </c>
      <c r="D31" s="86">
        <f t="shared" si="0"/>
        <v>0</v>
      </c>
      <c r="E31" s="87">
        <f t="shared" si="1"/>
        <v>0</v>
      </c>
      <c r="F31" s="87">
        <v>0</v>
      </c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5"/>
      <c r="DE31" s="105"/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/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/>
      <c r="EX31" s="105"/>
      <c r="EY31" s="105"/>
      <c r="EZ31" s="105"/>
      <c r="FA31" s="105"/>
      <c r="FB31" s="105"/>
      <c r="FC31" s="105"/>
      <c r="FD31" s="105"/>
      <c r="FE31" s="105"/>
      <c r="FF31" s="105"/>
      <c r="FG31" s="105"/>
      <c r="FH31" s="105"/>
      <c r="FI31" s="105"/>
      <c r="FJ31" s="105"/>
      <c r="FK31" s="105"/>
      <c r="FL31" s="105"/>
      <c r="FM31" s="105"/>
      <c r="FN31" s="105"/>
      <c r="FO31" s="105"/>
      <c r="FP31" s="105"/>
      <c r="FQ31" s="105"/>
      <c r="FR31" s="105"/>
      <c r="FS31" s="105"/>
      <c r="FT31" s="105"/>
      <c r="FU31" s="105"/>
      <c r="FV31" s="105"/>
      <c r="FW31" s="105"/>
      <c r="FX31" s="105"/>
      <c r="FY31" s="105"/>
      <c r="FZ31" s="105"/>
      <c r="GA31" s="105"/>
      <c r="GB31" s="105"/>
      <c r="GC31" s="105"/>
      <c r="GD31" s="105"/>
      <c r="GE31" s="105"/>
      <c r="GF31" s="105"/>
      <c r="GG31" s="105"/>
      <c r="GH31" s="105"/>
      <c r="GI31" s="105"/>
      <c r="GJ31" s="105"/>
      <c r="GK31" s="105"/>
      <c r="GL31" s="105"/>
      <c r="GM31" s="105"/>
      <c r="GN31" s="105"/>
      <c r="GO31" s="105"/>
      <c r="GP31" s="105"/>
      <c r="GQ31" s="105"/>
      <c r="GR31" s="105"/>
      <c r="GS31" s="105"/>
      <c r="GT31" s="105"/>
      <c r="GU31" s="105"/>
      <c r="GV31" s="105"/>
      <c r="GW31" s="105"/>
      <c r="GX31" s="105"/>
      <c r="GY31" s="105"/>
      <c r="GZ31" s="105"/>
      <c r="HA31" s="105"/>
      <c r="HB31" s="105"/>
      <c r="HC31" s="105"/>
      <c r="HD31" s="105"/>
      <c r="HE31" s="105"/>
      <c r="HF31" s="105"/>
      <c r="HG31" s="105"/>
      <c r="HH31" s="105"/>
      <c r="HI31" s="105"/>
      <c r="HJ31" s="105"/>
      <c r="HK31" s="105"/>
      <c r="HL31" s="105"/>
      <c r="HM31" s="105"/>
      <c r="HN31" s="105"/>
      <c r="HO31" s="105"/>
      <c r="HP31" s="105"/>
      <c r="HQ31" s="105"/>
      <c r="HR31" s="105"/>
      <c r="HS31" s="105"/>
      <c r="HT31" s="105"/>
      <c r="HU31" s="105"/>
      <c r="HV31" s="105"/>
      <c r="HW31" s="105"/>
      <c r="HX31" s="105"/>
      <c r="HY31" s="105"/>
      <c r="HZ31" s="105"/>
      <c r="IA31" s="105"/>
      <c r="IB31" s="105"/>
      <c r="IC31" s="105"/>
      <c r="ID31" s="105"/>
      <c r="IE31" s="105"/>
      <c r="IF31" s="105"/>
      <c r="IG31" s="105"/>
      <c r="IH31" s="105"/>
      <c r="II31" s="105"/>
      <c r="IJ31" s="105"/>
      <c r="IK31" s="105"/>
      <c r="IL31" s="105"/>
      <c r="IM31" s="105"/>
      <c r="IN31" s="105"/>
      <c r="IO31" s="105"/>
      <c r="IP31" s="105"/>
      <c r="IQ31" s="105"/>
      <c r="IR31" s="105"/>
      <c r="IS31" s="105"/>
      <c r="IT31" s="105"/>
    </row>
    <row r="32" s="61" customFormat="1" ht="25.5" customHeight="1" spans="1:254">
      <c r="A32" s="84"/>
      <c r="B32" s="91"/>
      <c r="C32" s="84" t="s">
        <v>129</v>
      </c>
      <c r="D32" s="86">
        <f t="shared" si="0"/>
        <v>0</v>
      </c>
      <c r="E32" s="87">
        <f t="shared" si="1"/>
        <v>0</v>
      </c>
      <c r="F32" s="87">
        <v>0</v>
      </c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5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5"/>
      <c r="EC32" s="105"/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5"/>
      <c r="EZ32" s="105"/>
      <c r="FA32" s="105"/>
      <c r="FB32" s="105"/>
      <c r="FC32" s="105"/>
      <c r="FD32" s="105"/>
      <c r="FE32" s="105"/>
      <c r="FF32" s="105"/>
      <c r="FG32" s="105"/>
      <c r="FH32" s="105"/>
      <c r="FI32" s="105"/>
      <c r="FJ32" s="105"/>
      <c r="FK32" s="105"/>
      <c r="FL32" s="105"/>
      <c r="FM32" s="105"/>
      <c r="FN32" s="105"/>
      <c r="FO32" s="105"/>
      <c r="FP32" s="105"/>
      <c r="FQ32" s="105"/>
      <c r="FR32" s="105"/>
      <c r="FS32" s="105"/>
      <c r="FT32" s="105"/>
      <c r="FU32" s="105"/>
      <c r="FV32" s="105"/>
      <c r="FW32" s="105"/>
      <c r="FX32" s="105"/>
      <c r="FY32" s="105"/>
      <c r="FZ32" s="105"/>
      <c r="GA32" s="105"/>
      <c r="GB32" s="105"/>
      <c r="GC32" s="105"/>
      <c r="GD32" s="105"/>
      <c r="GE32" s="105"/>
      <c r="GF32" s="105"/>
      <c r="GG32" s="105"/>
      <c r="GH32" s="105"/>
      <c r="GI32" s="105"/>
      <c r="GJ32" s="105"/>
      <c r="GK32" s="105"/>
      <c r="GL32" s="105"/>
      <c r="GM32" s="105"/>
      <c r="GN32" s="105"/>
      <c r="GO32" s="105"/>
      <c r="GP32" s="105"/>
      <c r="GQ32" s="105"/>
      <c r="GR32" s="105"/>
      <c r="GS32" s="105"/>
      <c r="GT32" s="105"/>
      <c r="GU32" s="105"/>
      <c r="GV32" s="105"/>
      <c r="GW32" s="105"/>
      <c r="GX32" s="105"/>
      <c r="GY32" s="105"/>
      <c r="GZ32" s="105"/>
      <c r="HA32" s="105"/>
      <c r="HB32" s="105"/>
      <c r="HC32" s="105"/>
      <c r="HD32" s="105"/>
      <c r="HE32" s="105"/>
      <c r="HF32" s="105"/>
      <c r="HG32" s="105"/>
      <c r="HH32" s="105"/>
      <c r="HI32" s="105"/>
      <c r="HJ32" s="105"/>
      <c r="HK32" s="105"/>
      <c r="HL32" s="105"/>
      <c r="HM32" s="105"/>
      <c r="HN32" s="105"/>
      <c r="HO32" s="105"/>
      <c r="HP32" s="105"/>
      <c r="HQ32" s="105"/>
      <c r="HR32" s="105"/>
      <c r="HS32" s="105"/>
      <c r="HT32" s="105"/>
      <c r="HU32" s="105"/>
      <c r="HV32" s="105"/>
      <c r="HW32" s="105"/>
      <c r="HX32" s="105"/>
      <c r="HY32" s="105"/>
      <c r="HZ32" s="105"/>
      <c r="IA32" s="105"/>
      <c r="IB32" s="105"/>
      <c r="IC32" s="105"/>
      <c r="ID32" s="105"/>
      <c r="IE32" s="105"/>
      <c r="IF32" s="105"/>
      <c r="IG32" s="105"/>
      <c r="IH32" s="105"/>
      <c r="II32" s="105"/>
      <c r="IJ32" s="105"/>
      <c r="IK32" s="105"/>
      <c r="IL32" s="105"/>
      <c r="IM32" s="105"/>
      <c r="IN32" s="105"/>
      <c r="IO32" s="105"/>
      <c r="IP32" s="105"/>
      <c r="IQ32" s="105"/>
      <c r="IR32" s="105"/>
      <c r="IS32" s="105"/>
      <c r="IT32" s="105"/>
    </row>
    <row r="33" s="61" customFormat="1" ht="25.5" customHeight="1" spans="1:254">
      <c r="A33" s="84"/>
      <c r="B33" s="91"/>
      <c r="C33" s="84" t="s">
        <v>130</v>
      </c>
      <c r="D33" s="86">
        <f t="shared" si="0"/>
        <v>0</v>
      </c>
      <c r="E33" s="87">
        <f t="shared" si="1"/>
        <v>0</v>
      </c>
      <c r="F33" s="87">
        <v>0</v>
      </c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105"/>
      <c r="BV33" s="105"/>
      <c r="BW33" s="105"/>
      <c r="BX33" s="105"/>
      <c r="BY33" s="105"/>
      <c r="BZ33" s="105"/>
      <c r="CA33" s="105"/>
      <c r="CB33" s="105"/>
      <c r="CC33" s="105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5"/>
      <c r="DS33" s="105"/>
      <c r="DT33" s="105"/>
      <c r="DU33" s="105"/>
      <c r="DV33" s="105"/>
      <c r="DW33" s="105"/>
      <c r="DX33" s="105"/>
      <c r="DY33" s="105"/>
      <c r="DZ33" s="105"/>
      <c r="EA33" s="105"/>
      <c r="EB33" s="105"/>
      <c r="EC33" s="105"/>
      <c r="ED33" s="105"/>
      <c r="EE33" s="105"/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5"/>
      <c r="EU33" s="105"/>
      <c r="EV33" s="105"/>
      <c r="EW33" s="105"/>
      <c r="EX33" s="105"/>
      <c r="EY33" s="105"/>
      <c r="EZ33" s="105"/>
      <c r="FA33" s="105"/>
      <c r="FB33" s="105"/>
      <c r="FC33" s="105"/>
      <c r="FD33" s="105"/>
      <c r="FE33" s="105"/>
      <c r="FF33" s="105"/>
      <c r="FG33" s="105"/>
      <c r="FH33" s="105"/>
      <c r="FI33" s="105"/>
      <c r="FJ33" s="105"/>
      <c r="FK33" s="105"/>
      <c r="FL33" s="105"/>
      <c r="FM33" s="105"/>
      <c r="FN33" s="105"/>
      <c r="FO33" s="105"/>
      <c r="FP33" s="105"/>
      <c r="FQ33" s="105"/>
      <c r="FR33" s="105"/>
      <c r="FS33" s="105"/>
      <c r="FT33" s="105"/>
      <c r="FU33" s="105"/>
      <c r="FV33" s="105"/>
      <c r="FW33" s="105"/>
      <c r="FX33" s="105"/>
      <c r="FY33" s="105"/>
      <c r="FZ33" s="105"/>
      <c r="GA33" s="105"/>
      <c r="GB33" s="105"/>
      <c r="GC33" s="105"/>
      <c r="GD33" s="105"/>
      <c r="GE33" s="105"/>
      <c r="GF33" s="105"/>
      <c r="GG33" s="105"/>
      <c r="GH33" s="105"/>
      <c r="GI33" s="105"/>
      <c r="GJ33" s="105"/>
      <c r="GK33" s="105"/>
      <c r="GL33" s="105"/>
      <c r="GM33" s="105"/>
      <c r="GN33" s="105"/>
      <c r="GO33" s="105"/>
      <c r="GP33" s="105"/>
      <c r="GQ33" s="105"/>
      <c r="GR33" s="105"/>
      <c r="GS33" s="105"/>
      <c r="GT33" s="105"/>
      <c r="GU33" s="105"/>
      <c r="GV33" s="105"/>
      <c r="GW33" s="105"/>
      <c r="GX33" s="105"/>
      <c r="GY33" s="105"/>
      <c r="GZ33" s="105"/>
      <c r="HA33" s="105"/>
      <c r="HB33" s="105"/>
      <c r="HC33" s="105"/>
      <c r="HD33" s="105"/>
      <c r="HE33" s="105"/>
      <c r="HF33" s="105"/>
      <c r="HG33" s="105"/>
      <c r="HH33" s="105"/>
      <c r="HI33" s="105"/>
      <c r="HJ33" s="105"/>
      <c r="HK33" s="105"/>
      <c r="HL33" s="105"/>
      <c r="HM33" s="105"/>
      <c r="HN33" s="105"/>
      <c r="HO33" s="105"/>
      <c r="HP33" s="105"/>
      <c r="HQ33" s="105"/>
      <c r="HR33" s="105"/>
      <c r="HS33" s="105"/>
      <c r="HT33" s="105"/>
      <c r="HU33" s="105"/>
      <c r="HV33" s="105"/>
      <c r="HW33" s="105"/>
      <c r="HX33" s="105"/>
      <c r="HY33" s="105"/>
      <c r="HZ33" s="105"/>
      <c r="IA33" s="105"/>
      <c r="IB33" s="105"/>
      <c r="IC33" s="105"/>
      <c r="ID33" s="105"/>
      <c r="IE33" s="105"/>
      <c r="IF33" s="105"/>
      <c r="IG33" s="105"/>
      <c r="IH33" s="105"/>
      <c r="II33" s="105"/>
      <c r="IJ33" s="105"/>
      <c r="IK33" s="105"/>
      <c r="IL33" s="105"/>
      <c r="IM33" s="105"/>
      <c r="IN33" s="105"/>
      <c r="IO33" s="105"/>
      <c r="IP33" s="105"/>
      <c r="IQ33" s="105"/>
      <c r="IR33" s="105"/>
      <c r="IS33" s="105"/>
      <c r="IT33" s="105"/>
    </row>
    <row r="34" s="61" customFormat="1" ht="25.5" customHeight="1" spans="1:254">
      <c r="A34" s="84"/>
      <c r="B34" s="91"/>
      <c r="C34" s="84" t="s">
        <v>131</v>
      </c>
      <c r="D34" s="86">
        <f t="shared" si="0"/>
        <v>0</v>
      </c>
      <c r="E34" s="87">
        <f t="shared" si="1"/>
        <v>0</v>
      </c>
      <c r="F34" s="87">
        <v>0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  <c r="FH34" s="105"/>
      <c r="FI34" s="105"/>
      <c r="FJ34" s="105"/>
      <c r="FK34" s="105"/>
      <c r="FL34" s="105"/>
      <c r="FM34" s="105"/>
      <c r="FN34" s="105"/>
      <c r="FO34" s="105"/>
      <c r="FP34" s="105"/>
      <c r="FQ34" s="105"/>
      <c r="FR34" s="105"/>
      <c r="FS34" s="105"/>
      <c r="FT34" s="105"/>
      <c r="FU34" s="105"/>
      <c r="FV34" s="105"/>
      <c r="FW34" s="105"/>
      <c r="FX34" s="105"/>
      <c r="FY34" s="105"/>
      <c r="FZ34" s="105"/>
      <c r="GA34" s="105"/>
      <c r="GB34" s="105"/>
      <c r="GC34" s="105"/>
      <c r="GD34" s="105"/>
      <c r="GE34" s="105"/>
      <c r="GF34" s="105"/>
      <c r="GG34" s="105"/>
      <c r="GH34" s="105"/>
      <c r="GI34" s="105"/>
      <c r="GJ34" s="105"/>
      <c r="GK34" s="105"/>
      <c r="GL34" s="105"/>
      <c r="GM34" s="105"/>
      <c r="GN34" s="105"/>
      <c r="GO34" s="105"/>
      <c r="GP34" s="105"/>
      <c r="GQ34" s="105"/>
      <c r="GR34" s="105"/>
      <c r="GS34" s="105"/>
      <c r="GT34" s="105"/>
      <c r="GU34" s="105"/>
      <c r="GV34" s="105"/>
      <c r="GW34" s="105"/>
      <c r="GX34" s="105"/>
      <c r="GY34" s="105"/>
      <c r="GZ34" s="105"/>
      <c r="HA34" s="105"/>
      <c r="HB34" s="105"/>
      <c r="HC34" s="105"/>
      <c r="HD34" s="105"/>
      <c r="HE34" s="105"/>
      <c r="HF34" s="105"/>
      <c r="HG34" s="105"/>
      <c r="HH34" s="105"/>
      <c r="HI34" s="105"/>
      <c r="HJ34" s="105"/>
      <c r="HK34" s="105"/>
      <c r="HL34" s="105"/>
      <c r="HM34" s="105"/>
      <c r="HN34" s="105"/>
      <c r="HO34" s="105"/>
      <c r="HP34" s="105"/>
      <c r="HQ34" s="105"/>
      <c r="HR34" s="105"/>
      <c r="HS34" s="105"/>
      <c r="HT34" s="105"/>
      <c r="HU34" s="105"/>
      <c r="HV34" s="105"/>
      <c r="HW34" s="105"/>
      <c r="HX34" s="105"/>
      <c r="HY34" s="105"/>
      <c r="HZ34" s="105"/>
      <c r="IA34" s="105"/>
      <c r="IB34" s="105"/>
      <c r="IC34" s="105"/>
      <c r="ID34" s="105"/>
      <c r="IE34" s="105"/>
      <c r="IF34" s="105"/>
      <c r="IG34" s="105"/>
      <c r="IH34" s="105"/>
      <c r="II34" s="105"/>
      <c r="IJ34" s="105"/>
      <c r="IK34" s="105"/>
      <c r="IL34" s="105"/>
      <c r="IM34" s="105"/>
      <c r="IN34" s="105"/>
      <c r="IO34" s="105"/>
      <c r="IP34" s="105"/>
      <c r="IQ34" s="105"/>
      <c r="IR34" s="105"/>
      <c r="IS34" s="105"/>
      <c r="IT34" s="105"/>
    </row>
    <row r="35" s="61" customFormat="1" ht="25.5" customHeight="1" spans="2:254">
      <c r="B35" s="88"/>
      <c r="C35" s="84" t="s">
        <v>132</v>
      </c>
      <c r="D35" s="86">
        <f t="shared" si="0"/>
        <v>0</v>
      </c>
      <c r="E35" s="87">
        <f t="shared" si="1"/>
        <v>0</v>
      </c>
      <c r="F35" s="88">
        <v>0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ht="25.5" customHeight="1" spans="1:254">
      <c r="A36" s="93" t="s">
        <v>54</v>
      </c>
      <c r="B36" s="91"/>
      <c r="C36" s="91"/>
      <c r="D36" s="94"/>
      <c r="E36" s="94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</row>
    <row r="37" ht="25.5" customHeight="1" spans="1:254">
      <c r="A37" s="84" t="s">
        <v>55</v>
      </c>
      <c r="B37" s="88"/>
      <c r="C37" s="91"/>
      <c r="D37" s="94"/>
      <c r="E37" s="94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</row>
    <row r="38" ht="25.5" customHeight="1" spans="1:254">
      <c r="A38" s="84" t="s">
        <v>56</v>
      </c>
      <c r="B38" s="88"/>
      <c r="C38" s="84"/>
      <c r="D38" s="94"/>
      <c r="E38" s="94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</row>
    <row r="39" s="61" customFormat="1" ht="25.5" customHeight="1" spans="1:254">
      <c r="A39" s="93" t="s">
        <v>57</v>
      </c>
      <c r="B39" s="85">
        <f>B9</f>
        <v>5724024.05</v>
      </c>
      <c r="C39" s="93" t="s">
        <v>58</v>
      </c>
      <c r="D39" s="86">
        <v>5724024.05</v>
      </c>
      <c r="E39" s="86">
        <v>5724024.05</v>
      </c>
      <c r="F39" s="86">
        <v>5724024.05</v>
      </c>
      <c r="G39" s="86">
        <f t="shared" ref="G39:T39" si="2">SUM(G8,G12)</f>
        <v>0</v>
      </c>
      <c r="H39" s="86">
        <f t="shared" si="2"/>
        <v>0</v>
      </c>
      <c r="I39" s="86">
        <f t="shared" si="2"/>
        <v>0</v>
      </c>
      <c r="J39" s="86">
        <f t="shared" si="2"/>
        <v>0</v>
      </c>
      <c r="K39" s="86">
        <f t="shared" si="2"/>
        <v>0</v>
      </c>
      <c r="L39" s="86">
        <f t="shared" si="2"/>
        <v>0</v>
      </c>
      <c r="M39" s="86">
        <f t="shared" si="2"/>
        <v>0</v>
      </c>
      <c r="N39" s="86">
        <f t="shared" si="2"/>
        <v>0</v>
      </c>
      <c r="O39" s="86">
        <f t="shared" si="2"/>
        <v>0</v>
      </c>
      <c r="P39" s="86">
        <f t="shared" si="2"/>
        <v>0</v>
      </c>
      <c r="Q39" s="86">
        <f t="shared" si="2"/>
        <v>0</v>
      </c>
      <c r="R39" s="86">
        <f t="shared" si="2"/>
        <v>0</v>
      </c>
      <c r="S39" s="86">
        <f t="shared" si="2"/>
        <v>0</v>
      </c>
      <c r="T39" s="86">
        <f t="shared" si="2"/>
        <v>0</v>
      </c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showGridLines="0" showZeros="0" topLeftCell="A4" workbookViewId="0">
      <selection activeCell="F18" sqref="F18"/>
    </sheetView>
  </sheetViews>
  <sheetFormatPr defaultColWidth="9" defaultRowHeight="14.25"/>
  <cols>
    <col min="1" max="2" width="9" style="45"/>
    <col min="3" max="3" width="14.125" style="45" customWidth="1"/>
    <col min="4" max="5" width="9" style="45"/>
    <col min="6" max="6" width="14.25" style="45" customWidth="1"/>
    <col min="7" max="7" width="18.875" style="45" customWidth="1"/>
    <col min="8" max="8" width="14.25" style="45" customWidth="1"/>
    <col min="9" max="9" width="13.75" style="45" customWidth="1"/>
    <col min="10" max="10" width="13.875" style="45" customWidth="1"/>
    <col min="11" max="11" width="11" style="45" customWidth="1"/>
    <col min="12" max="12" width="9" style="45"/>
    <col min="13" max="13" width="10.375" style="45" customWidth="1"/>
    <col min="14" max="14" width="9" style="45"/>
    <col min="15" max="15" width="10.625" style="45" customWidth="1"/>
    <col min="16" max="16" width="9" style="45"/>
    <col min="17" max="17" width="11.875" style="45" customWidth="1"/>
    <col min="18" max="16384" width="9" style="45"/>
  </cols>
  <sheetData>
    <row r="1" customHeight="1" spans="22:23">
      <c r="V1" s="59" t="s">
        <v>133</v>
      </c>
      <c r="W1" s="59"/>
    </row>
    <row r="2" ht="25.5" customHeight="1" spans="1:23">
      <c r="A2" s="46" t="s">
        <v>134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customHeight="1" spans="23:23">
      <c r="W3" s="60" t="s">
        <v>135</v>
      </c>
    </row>
    <row r="4" customHeight="1" spans="1:23">
      <c r="A4" s="47" t="s">
        <v>136</v>
      </c>
      <c r="B4" s="47"/>
      <c r="C4" s="47"/>
      <c r="D4" s="48" t="s">
        <v>137</v>
      </c>
      <c r="E4" s="48"/>
      <c r="F4" s="48"/>
      <c r="G4" s="49" t="s">
        <v>138</v>
      </c>
      <c r="H4" s="48" t="s">
        <v>9</v>
      </c>
      <c r="I4" s="56" t="s">
        <v>10</v>
      </c>
      <c r="J4" s="56"/>
      <c r="K4" s="56"/>
      <c r="L4" s="56"/>
      <c r="M4" s="56"/>
      <c r="N4" s="56"/>
      <c r="O4" s="56" t="s">
        <v>12</v>
      </c>
      <c r="P4" s="56" t="s">
        <v>11</v>
      </c>
      <c r="Q4" s="56" t="s">
        <v>139</v>
      </c>
      <c r="R4" s="56" t="s">
        <v>14</v>
      </c>
      <c r="S4" s="56"/>
      <c r="T4" s="56"/>
      <c r="U4" s="56" t="s">
        <v>140</v>
      </c>
      <c r="V4" s="56" t="s">
        <v>17</v>
      </c>
      <c r="W4" s="56" t="s">
        <v>18</v>
      </c>
    </row>
    <row r="5" customHeight="1" spans="1:23">
      <c r="A5" s="47" t="s">
        <v>65</v>
      </c>
      <c r="B5" s="47" t="s">
        <v>66</v>
      </c>
      <c r="C5" s="47" t="s">
        <v>141</v>
      </c>
      <c r="D5" s="48" t="s">
        <v>65</v>
      </c>
      <c r="E5" s="48" t="s">
        <v>66</v>
      </c>
      <c r="F5" s="48" t="s">
        <v>141</v>
      </c>
      <c r="G5" s="50"/>
      <c r="H5" s="48"/>
      <c r="I5" s="56" t="s">
        <v>19</v>
      </c>
      <c r="J5" s="57" t="s">
        <v>20</v>
      </c>
      <c r="K5" s="57" t="s">
        <v>21</v>
      </c>
      <c r="L5" s="57" t="s">
        <v>22</v>
      </c>
      <c r="M5" s="57" t="s">
        <v>23</v>
      </c>
      <c r="N5" s="57" t="s">
        <v>24</v>
      </c>
      <c r="O5" s="56"/>
      <c r="P5" s="56"/>
      <c r="Q5" s="56"/>
      <c r="R5" s="57" t="s">
        <v>19</v>
      </c>
      <c r="S5" s="57" t="s">
        <v>25</v>
      </c>
      <c r="T5" s="57" t="s">
        <v>26</v>
      </c>
      <c r="U5" s="56"/>
      <c r="V5" s="56"/>
      <c r="W5" s="56"/>
    </row>
    <row r="6" customHeight="1" spans="1:23">
      <c r="A6" s="47"/>
      <c r="B6" s="47"/>
      <c r="C6" s="47"/>
      <c r="D6" s="48"/>
      <c r="E6" s="48"/>
      <c r="F6" s="48"/>
      <c r="G6" s="51"/>
      <c r="H6" s="48"/>
      <c r="I6" s="56"/>
      <c r="J6" s="58"/>
      <c r="K6" s="58"/>
      <c r="L6" s="58"/>
      <c r="M6" s="58"/>
      <c r="N6" s="58"/>
      <c r="O6" s="56"/>
      <c r="P6" s="56"/>
      <c r="Q6" s="56"/>
      <c r="R6" s="58"/>
      <c r="S6" s="58"/>
      <c r="T6" s="58"/>
      <c r="U6" s="56"/>
      <c r="V6" s="56"/>
      <c r="W6" s="56"/>
    </row>
    <row r="7" customHeight="1" spans="1:23">
      <c r="A7" s="47" t="s">
        <v>68</v>
      </c>
      <c r="B7" s="47" t="s">
        <v>68</v>
      </c>
      <c r="C7" s="47" t="s">
        <v>68</v>
      </c>
      <c r="D7" s="47" t="s">
        <v>68</v>
      </c>
      <c r="E7" s="47" t="s">
        <v>68</v>
      </c>
      <c r="F7" s="47" t="s">
        <v>68</v>
      </c>
      <c r="G7" s="47" t="s">
        <v>68</v>
      </c>
      <c r="H7" s="47">
        <v>1</v>
      </c>
      <c r="I7" s="47">
        <v>2</v>
      </c>
      <c r="J7" s="47">
        <v>3</v>
      </c>
      <c r="K7" s="47">
        <v>4</v>
      </c>
      <c r="L7" s="47">
        <v>5</v>
      </c>
      <c r="M7" s="47">
        <v>6</v>
      </c>
      <c r="N7" s="47">
        <v>7</v>
      </c>
      <c r="O7" s="47">
        <v>8</v>
      </c>
      <c r="P7" s="47">
        <v>9</v>
      </c>
      <c r="Q7" s="47">
        <v>10</v>
      </c>
      <c r="R7" s="47">
        <v>11</v>
      </c>
      <c r="S7" s="47">
        <v>12</v>
      </c>
      <c r="T7" s="47">
        <v>13</v>
      </c>
      <c r="U7" s="47">
        <v>14</v>
      </c>
      <c r="V7" s="47">
        <v>15</v>
      </c>
      <c r="W7" s="47">
        <v>16</v>
      </c>
    </row>
    <row r="8" s="44" customFormat="1" customHeight="1" spans="1:23">
      <c r="A8" s="52"/>
      <c r="B8" s="52"/>
      <c r="C8" s="52"/>
      <c r="D8" s="53"/>
      <c r="E8" s="53"/>
      <c r="F8" s="53"/>
      <c r="G8" s="54" t="s">
        <v>9</v>
      </c>
      <c r="H8" s="55">
        <v>7126024.05</v>
      </c>
      <c r="I8" s="55">
        <v>7126024.05</v>
      </c>
      <c r="J8" s="55">
        <v>5724024.05</v>
      </c>
      <c r="K8" s="55">
        <v>0</v>
      </c>
      <c r="L8" s="55">
        <v>0</v>
      </c>
      <c r="M8" s="55">
        <v>2000</v>
      </c>
      <c r="N8" s="55">
        <v>1400000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</row>
    <row r="9" customHeight="1" spans="1:23">
      <c r="A9" s="52">
        <v>301</v>
      </c>
      <c r="B9" s="52"/>
      <c r="C9" s="52"/>
      <c r="D9" s="53" t="s">
        <v>142</v>
      </c>
      <c r="E9" s="53"/>
      <c r="F9" s="53"/>
      <c r="G9" s="54"/>
      <c r="H9" s="55">
        <v>3206544.05</v>
      </c>
      <c r="I9" s="55">
        <v>3206544.05</v>
      </c>
      <c r="J9" s="55">
        <v>3206544.05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</row>
    <row r="10" customHeight="1" spans="1:23">
      <c r="A10" s="52">
        <v>301</v>
      </c>
      <c r="B10" s="52">
        <v>30112</v>
      </c>
      <c r="C10" s="52" t="s">
        <v>143</v>
      </c>
      <c r="D10" s="53" t="s">
        <v>144</v>
      </c>
      <c r="E10" s="53" t="s">
        <v>145</v>
      </c>
      <c r="F10" s="53" t="s">
        <v>146</v>
      </c>
      <c r="G10" s="54" t="s">
        <v>147</v>
      </c>
      <c r="H10" s="55">
        <v>4584.17</v>
      </c>
      <c r="I10" s="55">
        <v>4584.17</v>
      </c>
      <c r="J10" s="55">
        <v>4584.17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</row>
    <row r="11" customHeight="1" spans="1:23">
      <c r="A11" s="52">
        <v>301</v>
      </c>
      <c r="B11" s="52">
        <v>30101</v>
      </c>
      <c r="C11" s="52" t="s">
        <v>148</v>
      </c>
      <c r="D11" s="53" t="s">
        <v>144</v>
      </c>
      <c r="E11" s="53" t="s">
        <v>76</v>
      </c>
      <c r="F11" s="53" t="s">
        <v>149</v>
      </c>
      <c r="G11" s="54" t="s">
        <v>147</v>
      </c>
      <c r="H11" s="55">
        <v>1656480</v>
      </c>
      <c r="I11" s="55">
        <v>1656480</v>
      </c>
      <c r="J11" s="55">
        <v>1656480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</row>
    <row r="12" customHeight="1" spans="1:23">
      <c r="A12" s="52">
        <v>301</v>
      </c>
      <c r="B12" s="52">
        <v>30113</v>
      </c>
      <c r="C12" s="52" t="s">
        <v>150</v>
      </c>
      <c r="D12" s="53" t="s">
        <v>144</v>
      </c>
      <c r="E12" s="53" t="s">
        <v>151</v>
      </c>
      <c r="F12" s="53" t="s">
        <v>150</v>
      </c>
      <c r="G12" s="54" t="s">
        <v>147</v>
      </c>
      <c r="H12" s="55">
        <v>86158.8</v>
      </c>
      <c r="I12" s="55">
        <v>86158.8</v>
      </c>
      <c r="J12" s="55">
        <v>86158.8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</row>
    <row r="13" customHeight="1" spans="1:23">
      <c r="A13" s="52">
        <v>301</v>
      </c>
      <c r="B13" s="52">
        <v>30112</v>
      </c>
      <c r="C13" s="52" t="s">
        <v>143</v>
      </c>
      <c r="D13" s="53" t="s">
        <v>144</v>
      </c>
      <c r="E13" s="53" t="s">
        <v>145</v>
      </c>
      <c r="F13" s="53" t="s">
        <v>146</v>
      </c>
      <c r="G13" s="54" t="s">
        <v>147</v>
      </c>
      <c r="H13" s="55">
        <v>11460.42</v>
      </c>
      <c r="I13" s="55">
        <v>11460.42</v>
      </c>
      <c r="J13" s="55">
        <v>11460.42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</row>
    <row r="14" customHeight="1" spans="1:23">
      <c r="A14" s="52">
        <v>301</v>
      </c>
      <c r="B14" s="52">
        <v>30112</v>
      </c>
      <c r="C14" s="52" t="s">
        <v>143</v>
      </c>
      <c r="D14" s="53" t="s">
        <v>144</v>
      </c>
      <c r="E14" s="53" t="s">
        <v>145</v>
      </c>
      <c r="F14" s="53" t="s">
        <v>146</v>
      </c>
      <c r="G14" s="54" t="s">
        <v>147</v>
      </c>
      <c r="H14" s="55">
        <v>21685.82</v>
      </c>
      <c r="I14" s="55">
        <v>21685.82</v>
      </c>
      <c r="J14" s="55">
        <v>21685.82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</row>
    <row r="15" customHeight="1" spans="1:23">
      <c r="A15" s="52">
        <v>301</v>
      </c>
      <c r="B15" s="52">
        <v>30102</v>
      </c>
      <c r="C15" s="52" t="s">
        <v>152</v>
      </c>
      <c r="D15" s="53" t="s">
        <v>144</v>
      </c>
      <c r="E15" s="53" t="s">
        <v>76</v>
      </c>
      <c r="F15" s="53" t="s">
        <v>149</v>
      </c>
      <c r="G15" s="54" t="s">
        <v>147</v>
      </c>
      <c r="H15" s="55">
        <v>1800</v>
      </c>
      <c r="I15" s="55">
        <v>1800</v>
      </c>
      <c r="J15" s="55">
        <v>1800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</row>
    <row r="16" customHeight="1" spans="1:23">
      <c r="A16" s="52">
        <v>301</v>
      </c>
      <c r="B16" s="52">
        <v>30102</v>
      </c>
      <c r="C16" s="52" t="s">
        <v>152</v>
      </c>
      <c r="D16" s="53" t="s">
        <v>144</v>
      </c>
      <c r="E16" s="53" t="s">
        <v>76</v>
      </c>
      <c r="F16" s="53" t="s">
        <v>149</v>
      </c>
      <c r="G16" s="54" t="s">
        <v>147</v>
      </c>
      <c r="H16" s="55">
        <v>191832</v>
      </c>
      <c r="I16" s="55">
        <v>191832</v>
      </c>
      <c r="J16" s="55">
        <v>191832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</row>
    <row r="17" customHeight="1" spans="1:23">
      <c r="A17" s="52">
        <v>301</v>
      </c>
      <c r="B17" s="52">
        <v>30107</v>
      </c>
      <c r="C17" s="52" t="s">
        <v>153</v>
      </c>
      <c r="D17" s="53" t="s">
        <v>154</v>
      </c>
      <c r="E17" s="53" t="s">
        <v>76</v>
      </c>
      <c r="F17" s="53" t="s">
        <v>155</v>
      </c>
      <c r="G17" s="54" t="s">
        <v>147</v>
      </c>
      <c r="H17" s="55">
        <v>345084</v>
      </c>
      <c r="I17" s="55">
        <v>345084</v>
      </c>
      <c r="J17" s="55">
        <v>345084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</row>
    <row r="18" customHeight="1" spans="1:23">
      <c r="A18" s="52">
        <v>301</v>
      </c>
      <c r="B18" s="52">
        <v>30102</v>
      </c>
      <c r="C18" s="52" t="s">
        <v>152</v>
      </c>
      <c r="D18" s="53" t="s">
        <v>144</v>
      </c>
      <c r="E18" s="53" t="s">
        <v>76</v>
      </c>
      <c r="F18" s="53" t="s">
        <v>149</v>
      </c>
      <c r="G18" s="54" t="s">
        <v>147</v>
      </c>
      <c r="H18" s="55">
        <v>65448</v>
      </c>
      <c r="I18" s="55">
        <v>65448</v>
      </c>
      <c r="J18" s="55">
        <v>65448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</row>
    <row r="19" customHeight="1" spans="1:23">
      <c r="A19" s="52">
        <v>301</v>
      </c>
      <c r="B19" s="52">
        <v>30112</v>
      </c>
      <c r="C19" s="52" t="s">
        <v>143</v>
      </c>
      <c r="D19" s="53" t="s">
        <v>144</v>
      </c>
      <c r="E19" s="53" t="s">
        <v>145</v>
      </c>
      <c r="F19" s="53" t="s">
        <v>146</v>
      </c>
      <c r="G19" s="54" t="s">
        <v>147</v>
      </c>
      <c r="H19" s="55">
        <v>3600</v>
      </c>
      <c r="I19" s="55">
        <v>3600</v>
      </c>
      <c r="J19" s="55">
        <v>3600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</row>
    <row r="20" customHeight="1" spans="1:23">
      <c r="A20" s="52">
        <v>301</v>
      </c>
      <c r="B20" s="52">
        <v>30108</v>
      </c>
      <c r="C20" s="52" t="s">
        <v>156</v>
      </c>
      <c r="D20" s="53" t="s">
        <v>144</v>
      </c>
      <c r="E20" s="53" t="s">
        <v>145</v>
      </c>
      <c r="F20" s="53" t="s">
        <v>146</v>
      </c>
      <c r="G20" s="54" t="s">
        <v>147</v>
      </c>
      <c r="H20" s="55">
        <v>458416.8</v>
      </c>
      <c r="I20" s="55">
        <v>458416.8</v>
      </c>
      <c r="J20" s="55">
        <v>458416.8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  <c r="P20" s="55">
        <v>0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</row>
    <row r="21" customHeight="1" spans="1:23">
      <c r="A21" s="52">
        <v>301</v>
      </c>
      <c r="B21" s="52">
        <v>30103</v>
      </c>
      <c r="C21" s="52" t="s">
        <v>157</v>
      </c>
      <c r="D21" s="53" t="s">
        <v>144</v>
      </c>
      <c r="E21" s="53" t="s">
        <v>76</v>
      </c>
      <c r="F21" s="53" t="s">
        <v>149</v>
      </c>
      <c r="G21" s="54" t="s">
        <v>147</v>
      </c>
      <c r="H21" s="55">
        <v>30829</v>
      </c>
      <c r="I21" s="55">
        <v>30829</v>
      </c>
      <c r="J21" s="55">
        <v>30829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</row>
    <row r="22" customHeight="1" spans="1:23">
      <c r="A22" s="52">
        <v>301</v>
      </c>
      <c r="B22" s="52">
        <v>30110</v>
      </c>
      <c r="C22" s="52" t="s">
        <v>158</v>
      </c>
      <c r="D22" s="53" t="s">
        <v>144</v>
      </c>
      <c r="E22" s="53" t="s">
        <v>145</v>
      </c>
      <c r="F22" s="53" t="s">
        <v>146</v>
      </c>
      <c r="G22" s="54" t="s">
        <v>147</v>
      </c>
      <c r="H22" s="55">
        <v>137525.04</v>
      </c>
      <c r="I22" s="55">
        <v>137525.04</v>
      </c>
      <c r="J22" s="55">
        <v>137525.04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</row>
    <row r="23" customHeight="1" spans="1:23">
      <c r="A23" s="52">
        <v>301</v>
      </c>
      <c r="B23" s="52">
        <v>30107</v>
      </c>
      <c r="C23" s="52" t="s">
        <v>153</v>
      </c>
      <c r="D23" s="53" t="s">
        <v>154</v>
      </c>
      <c r="E23" s="53" t="s">
        <v>76</v>
      </c>
      <c r="F23" s="53" t="s">
        <v>155</v>
      </c>
      <c r="G23" s="54" t="s">
        <v>147</v>
      </c>
      <c r="H23" s="55">
        <v>148008</v>
      </c>
      <c r="I23" s="55">
        <v>148008</v>
      </c>
      <c r="J23" s="55">
        <v>148008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</row>
    <row r="24" customHeight="1" spans="1:23">
      <c r="A24" s="52">
        <v>301</v>
      </c>
      <c r="B24" s="52">
        <v>30102</v>
      </c>
      <c r="C24" s="52" t="s">
        <v>152</v>
      </c>
      <c r="D24" s="53" t="s">
        <v>144</v>
      </c>
      <c r="E24" s="53" t="s">
        <v>76</v>
      </c>
      <c r="F24" s="53" t="s">
        <v>149</v>
      </c>
      <c r="G24" s="54" t="s">
        <v>147</v>
      </c>
      <c r="H24" s="55">
        <v>43632</v>
      </c>
      <c r="I24" s="55">
        <v>43632</v>
      </c>
      <c r="J24" s="55">
        <v>43632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</row>
    <row r="25" customHeight="1" spans="1:23">
      <c r="A25" s="52">
        <v>302</v>
      </c>
      <c r="B25" s="52"/>
      <c r="C25" s="52"/>
      <c r="D25" s="53" t="s">
        <v>159</v>
      </c>
      <c r="E25" s="53"/>
      <c r="F25" s="53"/>
      <c r="G25" s="54"/>
      <c r="H25" s="55">
        <v>3822800</v>
      </c>
      <c r="I25" s="55">
        <v>3822800</v>
      </c>
      <c r="J25" s="55">
        <v>2420800</v>
      </c>
      <c r="K25" s="55">
        <v>0</v>
      </c>
      <c r="L25" s="55">
        <v>0</v>
      </c>
      <c r="M25" s="55">
        <v>2000</v>
      </c>
      <c r="N25" s="55">
        <v>1400000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</row>
    <row r="26" customHeight="1" spans="1:23">
      <c r="A26" s="52">
        <v>302</v>
      </c>
      <c r="B26" s="52">
        <v>30214</v>
      </c>
      <c r="C26" s="52" t="s">
        <v>160</v>
      </c>
      <c r="D26" s="53" t="s">
        <v>161</v>
      </c>
      <c r="E26" s="53" t="s">
        <v>76</v>
      </c>
      <c r="F26" s="53" t="s">
        <v>162</v>
      </c>
      <c r="G26" s="54" t="s">
        <v>147</v>
      </c>
      <c r="H26" s="55">
        <v>160000</v>
      </c>
      <c r="I26" s="55">
        <v>160000</v>
      </c>
      <c r="J26" s="55">
        <v>160000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</row>
    <row r="27" customHeight="1" spans="1:23">
      <c r="A27" s="52">
        <v>302</v>
      </c>
      <c r="B27" s="52">
        <v>30231</v>
      </c>
      <c r="C27" s="52" t="s">
        <v>163</v>
      </c>
      <c r="D27" s="53" t="s">
        <v>161</v>
      </c>
      <c r="E27" s="53" t="s">
        <v>164</v>
      </c>
      <c r="F27" s="53" t="s">
        <v>163</v>
      </c>
      <c r="G27" s="54" t="s">
        <v>147</v>
      </c>
      <c r="H27" s="55">
        <v>30000</v>
      </c>
      <c r="I27" s="55">
        <v>30000</v>
      </c>
      <c r="J27" s="55">
        <v>30000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</row>
    <row r="28" customHeight="1" spans="1:23">
      <c r="A28" s="52">
        <v>302</v>
      </c>
      <c r="B28" s="52">
        <v>30213</v>
      </c>
      <c r="C28" s="52" t="s">
        <v>165</v>
      </c>
      <c r="D28" s="53" t="s">
        <v>161</v>
      </c>
      <c r="E28" s="53" t="s">
        <v>166</v>
      </c>
      <c r="F28" s="53" t="s">
        <v>165</v>
      </c>
      <c r="G28" s="54" t="s">
        <v>147</v>
      </c>
      <c r="H28" s="55">
        <v>70000</v>
      </c>
      <c r="I28" s="55">
        <v>70000</v>
      </c>
      <c r="J28" s="55">
        <v>0</v>
      </c>
      <c r="K28" s="55">
        <v>0</v>
      </c>
      <c r="L28" s="55">
        <v>0</v>
      </c>
      <c r="M28" s="55">
        <v>0</v>
      </c>
      <c r="N28" s="55">
        <v>70000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</row>
    <row r="29" customHeight="1" spans="1:23">
      <c r="A29" s="52">
        <v>302</v>
      </c>
      <c r="B29" s="52">
        <v>30205</v>
      </c>
      <c r="C29" s="52" t="s">
        <v>167</v>
      </c>
      <c r="D29" s="53" t="s">
        <v>161</v>
      </c>
      <c r="E29" s="53" t="s">
        <v>76</v>
      </c>
      <c r="F29" s="53" t="s">
        <v>162</v>
      </c>
      <c r="G29" s="54" t="s">
        <v>147</v>
      </c>
      <c r="H29" s="55">
        <v>1000</v>
      </c>
      <c r="I29" s="55">
        <v>1000</v>
      </c>
      <c r="J29" s="55">
        <v>0</v>
      </c>
      <c r="K29" s="55">
        <v>0</v>
      </c>
      <c r="L29" s="55">
        <v>0</v>
      </c>
      <c r="M29" s="55">
        <v>0</v>
      </c>
      <c r="N29" s="55">
        <v>1000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</row>
    <row r="30" customHeight="1" spans="1:23">
      <c r="A30" s="52">
        <v>302</v>
      </c>
      <c r="B30" s="52">
        <v>30208</v>
      </c>
      <c r="C30" s="52" t="s">
        <v>168</v>
      </c>
      <c r="D30" s="53" t="s">
        <v>161</v>
      </c>
      <c r="E30" s="53" t="s">
        <v>76</v>
      </c>
      <c r="F30" s="53" t="s">
        <v>162</v>
      </c>
      <c r="G30" s="54" t="s">
        <v>147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</row>
    <row r="31" customHeight="1" spans="1:23">
      <c r="A31" s="52">
        <v>302</v>
      </c>
      <c r="B31" s="52">
        <v>30201</v>
      </c>
      <c r="C31" s="52" t="s">
        <v>169</v>
      </c>
      <c r="D31" s="53" t="s">
        <v>161</v>
      </c>
      <c r="E31" s="53" t="s">
        <v>76</v>
      </c>
      <c r="F31" s="53" t="s">
        <v>162</v>
      </c>
      <c r="G31" s="54" t="s">
        <v>147</v>
      </c>
      <c r="H31" s="55">
        <v>322000</v>
      </c>
      <c r="I31" s="55">
        <v>322000</v>
      </c>
      <c r="J31" s="55">
        <v>20000</v>
      </c>
      <c r="K31" s="55">
        <v>0</v>
      </c>
      <c r="L31" s="55">
        <v>0</v>
      </c>
      <c r="M31" s="55">
        <v>2000</v>
      </c>
      <c r="N31" s="55">
        <v>300000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</row>
    <row r="32" customHeight="1" spans="1:23">
      <c r="A32" s="52">
        <v>302</v>
      </c>
      <c r="B32" s="52">
        <v>30299</v>
      </c>
      <c r="C32" s="52" t="s">
        <v>170</v>
      </c>
      <c r="D32" s="53" t="s">
        <v>161</v>
      </c>
      <c r="E32" s="53" t="s">
        <v>72</v>
      </c>
      <c r="F32" s="53" t="s">
        <v>170</v>
      </c>
      <c r="G32" s="54" t="s">
        <v>147</v>
      </c>
      <c r="H32" s="55">
        <v>2230000</v>
      </c>
      <c r="I32" s="55">
        <v>2230000</v>
      </c>
      <c r="J32" s="55">
        <v>2100000</v>
      </c>
      <c r="K32" s="55">
        <v>0</v>
      </c>
      <c r="L32" s="55">
        <v>0</v>
      </c>
      <c r="M32" s="55">
        <v>0</v>
      </c>
      <c r="N32" s="55">
        <v>130000</v>
      </c>
      <c r="O32" s="55">
        <v>0</v>
      </c>
      <c r="P32" s="55">
        <v>0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</row>
    <row r="33" customHeight="1" spans="1:23">
      <c r="A33" s="52">
        <v>302</v>
      </c>
      <c r="B33" s="52">
        <v>30216</v>
      </c>
      <c r="C33" s="52" t="s">
        <v>171</v>
      </c>
      <c r="D33" s="53" t="s">
        <v>154</v>
      </c>
      <c r="E33" s="53" t="s">
        <v>145</v>
      </c>
      <c r="F33" s="53" t="s">
        <v>172</v>
      </c>
      <c r="G33" s="54" t="s">
        <v>147</v>
      </c>
      <c r="H33" s="55">
        <v>10000</v>
      </c>
      <c r="I33" s="55">
        <v>10000</v>
      </c>
      <c r="J33" s="55">
        <v>0</v>
      </c>
      <c r="K33" s="55">
        <v>0</v>
      </c>
      <c r="L33" s="55">
        <v>0</v>
      </c>
      <c r="M33" s="55">
        <v>0</v>
      </c>
      <c r="N33" s="55">
        <v>10000</v>
      </c>
      <c r="O33" s="55">
        <v>0</v>
      </c>
      <c r="P33" s="55">
        <v>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</row>
    <row r="34" customHeight="1" spans="1:23">
      <c r="A34" s="52">
        <v>302</v>
      </c>
      <c r="B34" s="52">
        <v>30217</v>
      </c>
      <c r="C34" s="52" t="s">
        <v>173</v>
      </c>
      <c r="D34" s="53" t="s">
        <v>161</v>
      </c>
      <c r="E34" s="53" t="s">
        <v>75</v>
      </c>
      <c r="F34" s="53" t="s">
        <v>173</v>
      </c>
      <c r="G34" s="54" t="s">
        <v>147</v>
      </c>
      <c r="H34" s="55">
        <v>12000</v>
      </c>
      <c r="I34" s="55">
        <v>12000</v>
      </c>
      <c r="J34" s="55">
        <v>0</v>
      </c>
      <c r="K34" s="55">
        <v>0</v>
      </c>
      <c r="L34" s="55">
        <v>0</v>
      </c>
      <c r="M34" s="55">
        <v>0</v>
      </c>
      <c r="N34" s="55">
        <v>12000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</row>
    <row r="35" customHeight="1" spans="1:23">
      <c r="A35" s="52">
        <v>302</v>
      </c>
      <c r="B35" s="52">
        <v>30228</v>
      </c>
      <c r="C35" s="52" t="s">
        <v>174</v>
      </c>
      <c r="D35" s="53" t="s">
        <v>154</v>
      </c>
      <c r="E35" s="53" t="s">
        <v>145</v>
      </c>
      <c r="F35" s="53" t="s">
        <v>172</v>
      </c>
      <c r="G35" s="54" t="s">
        <v>147</v>
      </c>
      <c r="H35" s="55">
        <v>49300</v>
      </c>
      <c r="I35" s="55">
        <v>49300</v>
      </c>
      <c r="J35" s="55">
        <v>0</v>
      </c>
      <c r="K35" s="55">
        <v>0</v>
      </c>
      <c r="L35" s="55">
        <v>0</v>
      </c>
      <c r="M35" s="55">
        <v>0</v>
      </c>
      <c r="N35" s="55">
        <v>49300</v>
      </c>
      <c r="O35" s="55">
        <v>0</v>
      </c>
      <c r="P35" s="55">
        <v>0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</row>
    <row r="36" customHeight="1" spans="1:23">
      <c r="A36" s="52">
        <v>302</v>
      </c>
      <c r="B36" s="52">
        <v>30226</v>
      </c>
      <c r="C36" s="52" t="s">
        <v>175</v>
      </c>
      <c r="D36" s="53" t="s">
        <v>161</v>
      </c>
      <c r="E36" s="53" t="s">
        <v>78</v>
      </c>
      <c r="F36" s="53" t="s">
        <v>176</v>
      </c>
      <c r="G36" s="54" t="s">
        <v>147</v>
      </c>
      <c r="H36" s="55">
        <v>20000</v>
      </c>
      <c r="I36" s="55">
        <v>20000</v>
      </c>
      <c r="J36" s="55">
        <v>0</v>
      </c>
      <c r="K36" s="55">
        <v>0</v>
      </c>
      <c r="L36" s="55">
        <v>0</v>
      </c>
      <c r="M36" s="55">
        <v>0</v>
      </c>
      <c r="N36" s="55">
        <v>20000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</row>
    <row r="37" customHeight="1" spans="1:23">
      <c r="A37" s="52">
        <v>302</v>
      </c>
      <c r="B37" s="52">
        <v>30215</v>
      </c>
      <c r="C37" s="52" t="s">
        <v>177</v>
      </c>
      <c r="D37" s="53" t="s">
        <v>161</v>
      </c>
      <c r="E37" s="53" t="s">
        <v>145</v>
      </c>
      <c r="F37" s="53" t="s">
        <v>177</v>
      </c>
      <c r="G37" s="54" t="s">
        <v>147</v>
      </c>
      <c r="H37" s="55">
        <v>30000</v>
      </c>
      <c r="I37" s="55">
        <v>30000</v>
      </c>
      <c r="J37" s="55">
        <v>0</v>
      </c>
      <c r="K37" s="55">
        <v>0</v>
      </c>
      <c r="L37" s="55">
        <v>0</v>
      </c>
      <c r="M37" s="55">
        <v>0</v>
      </c>
      <c r="N37" s="55">
        <v>30000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</row>
    <row r="38" customHeight="1" spans="1:23">
      <c r="A38" s="52">
        <v>302</v>
      </c>
      <c r="B38" s="52">
        <v>30229</v>
      </c>
      <c r="C38" s="52" t="s">
        <v>178</v>
      </c>
      <c r="D38" s="53" t="s">
        <v>161</v>
      </c>
      <c r="E38" s="53" t="s">
        <v>76</v>
      </c>
      <c r="F38" s="53" t="s">
        <v>162</v>
      </c>
      <c r="G38" s="54" t="s">
        <v>147</v>
      </c>
      <c r="H38" s="55">
        <v>36000</v>
      </c>
      <c r="I38" s="55">
        <v>36000</v>
      </c>
      <c r="J38" s="55">
        <v>0</v>
      </c>
      <c r="K38" s="55">
        <v>0</v>
      </c>
      <c r="L38" s="55">
        <v>0</v>
      </c>
      <c r="M38" s="55">
        <v>0</v>
      </c>
      <c r="N38" s="55">
        <v>36000</v>
      </c>
      <c r="O38" s="55">
        <v>0</v>
      </c>
      <c r="P38" s="55">
        <v>0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</row>
    <row r="39" customHeight="1" spans="1:23">
      <c r="A39" s="52">
        <v>302</v>
      </c>
      <c r="B39" s="52">
        <v>30240</v>
      </c>
      <c r="C39" s="52" t="s">
        <v>179</v>
      </c>
      <c r="D39" s="53" t="s">
        <v>161</v>
      </c>
      <c r="E39" s="53" t="s">
        <v>76</v>
      </c>
      <c r="F39" s="53" t="s">
        <v>162</v>
      </c>
      <c r="G39" s="54" t="s">
        <v>147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</row>
    <row r="40" customHeight="1" spans="1:23">
      <c r="A40" s="52">
        <v>302</v>
      </c>
      <c r="B40" s="52">
        <v>30211</v>
      </c>
      <c r="C40" s="52" t="s">
        <v>180</v>
      </c>
      <c r="D40" s="53" t="s">
        <v>161</v>
      </c>
      <c r="E40" s="53" t="s">
        <v>76</v>
      </c>
      <c r="F40" s="53" t="s">
        <v>162</v>
      </c>
      <c r="G40" s="54" t="s">
        <v>147</v>
      </c>
      <c r="H40" s="55">
        <v>510000</v>
      </c>
      <c r="I40" s="55">
        <v>510000</v>
      </c>
      <c r="J40" s="55">
        <v>10000</v>
      </c>
      <c r="K40" s="55">
        <v>0</v>
      </c>
      <c r="L40" s="55">
        <v>0</v>
      </c>
      <c r="M40" s="55">
        <v>0</v>
      </c>
      <c r="N40" s="55">
        <v>500000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</row>
    <row r="41" customHeight="1" spans="1:23">
      <c r="A41" s="52">
        <v>302</v>
      </c>
      <c r="B41" s="52">
        <v>30202</v>
      </c>
      <c r="C41" s="52" t="s">
        <v>181</v>
      </c>
      <c r="D41" s="53" t="s">
        <v>161</v>
      </c>
      <c r="E41" s="53" t="s">
        <v>76</v>
      </c>
      <c r="F41" s="53" t="s">
        <v>162</v>
      </c>
      <c r="G41" s="54" t="s">
        <v>147</v>
      </c>
      <c r="H41" s="55">
        <v>69700</v>
      </c>
      <c r="I41" s="55">
        <v>69700</v>
      </c>
      <c r="J41" s="55">
        <v>8000</v>
      </c>
      <c r="K41" s="55">
        <v>0</v>
      </c>
      <c r="L41" s="55">
        <v>0</v>
      </c>
      <c r="M41" s="55">
        <v>0</v>
      </c>
      <c r="N41" s="55">
        <v>61700</v>
      </c>
      <c r="O41" s="55">
        <v>0</v>
      </c>
      <c r="P41" s="55">
        <v>0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</row>
    <row r="42" customHeight="1" spans="1:23">
      <c r="A42" s="52">
        <v>302</v>
      </c>
      <c r="B42" s="52">
        <v>30206</v>
      </c>
      <c r="C42" s="52" t="s">
        <v>182</v>
      </c>
      <c r="D42" s="53" t="s">
        <v>161</v>
      </c>
      <c r="E42" s="53" t="s">
        <v>76</v>
      </c>
      <c r="F42" s="53" t="s">
        <v>162</v>
      </c>
      <c r="G42" s="54" t="s">
        <v>147</v>
      </c>
      <c r="H42" s="55">
        <v>10000</v>
      </c>
      <c r="I42" s="55">
        <v>10000</v>
      </c>
      <c r="J42" s="55">
        <v>0</v>
      </c>
      <c r="K42" s="55">
        <v>0</v>
      </c>
      <c r="L42" s="55">
        <v>0</v>
      </c>
      <c r="M42" s="55">
        <v>0</v>
      </c>
      <c r="N42" s="55">
        <v>10000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</row>
    <row r="43" customHeight="1" spans="1:23">
      <c r="A43" s="52">
        <v>302</v>
      </c>
      <c r="B43" s="52">
        <v>30207</v>
      </c>
      <c r="C43" s="52" t="s">
        <v>183</v>
      </c>
      <c r="D43" s="53" t="s">
        <v>161</v>
      </c>
      <c r="E43" s="53" t="s">
        <v>76</v>
      </c>
      <c r="F43" s="53" t="s">
        <v>162</v>
      </c>
      <c r="G43" s="54" t="s">
        <v>147</v>
      </c>
      <c r="H43" s="55">
        <v>20000</v>
      </c>
      <c r="I43" s="55">
        <v>20000</v>
      </c>
      <c r="J43" s="55">
        <v>10000</v>
      </c>
      <c r="K43" s="55">
        <v>0</v>
      </c>
      <c r="L43" s="55">
        <v>0</v>
      </c>
      <c r="M43" s="55">
        <v>0</v>
      </c>
      <c r="N43" s="55">
        <v>10000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</row>
    <row r="44" customHeight="1" spans="1:23">
      <c r="A44" s="52">
        <v>302</v>
      </c>
      <c r="B44" s="52">
        <v>30239</v>
      </c>
      <c r="C44" s="52" t="s">
        <v>184</v>
      </c>
      <c r="D44" s="53" t="s">
        <v>161</v>
      </c>
      <c r="E44" s="53" t="s">
        <v>76</v>
      </c>
      <c r="F44" s="53" t="s">
        <v>162</v>
      </c>
      <c r="G44" s="54" t="s">
        <v>147</v>
      </c>
      <c r="H44" s="55">
        <v>242800</v>
      </c>
      <c r="I44" s="55">
        <v>242800</v>
      </c>
      <c r="J44" s="55">
        <v>82800</v>
      </c>
      <c r="K44" s="55">
        <v>0</v>
      </c>
      <c r="L44" s="55">
        <v>0</v>
      </c>
      <c r="M44" s="55">
        <v>0</v>
      </c>
      <c r="N44" s="55">
        <v>160000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</row>
    <row r="45" customHeight="1" spans="1:23">
      <c r="A45" s="52">
        <v>310</v>
      </c>
      <c r="B45" s="52"/>
      <c r="C45" s="52"/>
      <c r="D45" s="53" t="s">
        <v>185</v>
      </c>
      <c r="E45" s="53"/>
      <c r="F45" s="53"/>
      <c r="G45" s="54"/>
      <c r="H45" s="55">
        <v>96680</v>
      </c>
      <c r="I45" s="55">
        <v>96680</v>
      </c>
      <c r="J45" s="55">
        <v>96680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</row>
    <row r="46" customHeight="1" spans="1:23">
      <c r="A46" s="52">
        <v>310</v>
      </c>
      <c r="B46" s="52">
        <v>31002</v>
      </c>
      <c r="C46" s="52" t="s">
        <v>186</v>
      </c>
      <c r="D46" s="53" t="s">
        <v>187</v>
      </c>
      <c r="E46" s="53" t="s">
        <v>75</v>
      </c>
      <c r="F46" s="53" t="s">
        <v>188</v>
      </c>
      <c r="G46" s="54" t="s">
        <v>147</v>
      </c>
      <c r="H46" s="55">
        <v>96680</v>
      </c>
      <c r="I46" s="55">
        <v>96680</v>
      </c>
      <c r="J46" s="55">
        <v>96680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"/>
  <sheetViews>
    <sheetView showGridLines="0" showZeros="0" workbookViewId="0">
      <selection activeCell="D11" sqref="D11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25.5" customHeight="1" spans="5:5">
      <c r="E1" s="3" t="s">
        <v>189</v>
      </c>
    </row>
    <row r="2" ht="25.5" customHeight="1" spans="1:5">
      <c r="A2" s="4" t="s">
        <v>190</v>
      </c>
      <c r="B2" s="5"/>
      <c r="C2" s="5"/>
      <c r="D2" s="5"/>
      <c r="E2" s="5"/>
    </row>
    <row r="3" ht="25.5" customHeight="1" spans="5:5">
      <c r="E3" s="3" t="s">
        <v>191</v>
      </c>
    </row>
    <row r="4" ht="38.25" customHeight="1" spans="1:5">
      <c r="A4" s="33" t="s">
        <v>192</v>
      </c>
      <c r="B4" s="12" t="s">
        <v>62</v>
      </c>
      <c r="C4" s="12" t="s">
        <v>193</v>
      </c>
      <c r="D4" s="34" t="s">
        <v>10</v>
      </c>
      <c r="E4" s="34"/>
    </row>
    <row r="5" ht="25.5" customHeight="1" spans="1:5">
      <c r="A5" s="35"/>
      <c r="B5" s="12"/>
      <c r="C5" s="12"/>
      <c r="D5" s="11" t="s">
        <v>19</v>
      </c>
      <c r="E5" s="11" t="s">
        <v>194</v>
      </c>
    </row>
    <row r="6" ht="38.25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5.5" customHeight="1" spans="1:5">
      <c r="A8" s="40"/>
      <c r="B8" s="41"/>
      <c r="C8" s="42" t="s">
        <v>9</v>
      </c>
      <c r="D8" s="43">
        <v>3367344.05</v>
      </c>
      <c r="E8" s="43">
        <v>3367344.05</v>
      </c>
    </row>
    <row r="9" ht="25.5" customHeight="1" spans="1:5">
      <c r="A9" s="40"/>
      <c r="B9" s="41" t="s">
        <v>69</v>
      </c>
      <c r="C9" s="42"/>
      <c r="D9" s="43">
        <v>3367344.05</v>
      </c>
      <c r="E9" s="43">
        <v>3367344.05</v>
      </c>
    </row>
    <row r="10" ht="25.5" customHeight="1" spans="1:5">
      <c r="A10" s="40" t="s">
        <v>85</v>
      </c>
      <c r="B10" s="41"/>
      <c r="C10" s="42"/>
      <c r="D10" s="43">
        <v>3206544.05</v>
      </c>
      <c r="E10" s="43">
        <v>3206544.05</v>
      </c>
    </row>
    <row r="11" ht="25.5" customHeight="1" spans="1:5">
      <c r="A11" s="40" t="s">
        <v>195</v>
      </c>
      <c r="B11" s="41" t="s">
        <v>196</v>
      </c>
      <c r="C11" s="42" t="s">
        <v>70</v>
      </c>
      <c r="D11" s="43">
        <v>1656480</v>
      </c>
      <c r="E11" s="43">
        <v>1656480</v>
      </c>
    </row>
    <row r="12" ht="25.5" customHeight="1" spans="1:5">
      <c r="A12" s="40" t="s">
        <v>197</v>
      </c>
      <c r="B12" s="41" t="s">
        <v>196</v>
      </c>
      <c r="C12" s="42" t="s">
        <v>70</v>
      </c>
      <c r="D12" s="43">
        <v>65448</v>
      </c>
      <c r="E12" s="43">
        <v>65448</v>
      </c>
    </row>
    <row r="13" ht="25.5" customHeight="1" spans="1:5">
      <c r="A13" s="40" t="s">
        <v>198</v>
      </c>
      <c r="B13" s="41" t="s">
        <v>196</v>
      </c>
      <c r="C13" s="42" t="s">
        <v>70</v>
      </c>
      <c r="D13" s="43">
        <v>43632</v>
      </c>
      <c r="E13" s="43">
        <v>43632</v>
      </c>
    </row>
    <row r="14" ht="25.5" customHeight="1" spans="1:5">
      <c r="A14" s="40" t="s">
        <v>199</v>
      </c>
      <c r="B14" s="41" t="s">
        <v>196</v>
      </c>
      <c r="C14" s="42" t="s">
        <v>70</v>
      </c>
      <c r="D14" s="43">
        <v>1800</v>
      </c>
      <c r="E14" s="43">
        <v>1800</v>
      </c>
    </row>
    <row r="15" ht="25.5" customHeight="1" spans="1:5">
      <c r="A15" s="40" t="s">
        <v>200</v>
      </c>
      <c r="B15" s="41" t="s">
        <v>196</v>
      </c>
      <c r="C15" s="42" t="s">
        <v>70</v>
      </c>
      <c r="D15" s="43">
        <v>191832</v>
      </c>
      <c r="E15" s="43">
        <v>191832</v>
      </c>
    </row>
    <row r="16" ht="25.5" customHeight="1" spans="1:5">
      <c r="A16" s="40" t="s">
        <v>201</v>
      </c>
      <c r="B16" s="41" t="s">
        <v>196</v>
      </c>
      <c r="C16" s="42" t="s">
        <v>70</v>
      </c>
      <c r="D16" s="43">
        <v>30829</v>
      </c>
      <c r="E16" s="43">
        <v>30829</v>
      </c>
    </row>
    <row r="17" ht="25.5" customHeight="1" spans="1:5">
      <c r="A17" s="40" t="s">
        <v>202</v>
      </c>
      <c r="B17" s="41" t="s">
        <v>196</v>
      </c>
      <c r="C17" s="42" t="s">
        <v>70</v>
      </c>
      <c r="D17" s="43">
        <v>345084</v>
      </c>
      <c r="E17" s="43">
        <v>345084</v>
      </c>
    </row>
    <row r="18" ht="25.5" customHeight="1" spans="1:5">
      <c r="A18" s="40" t="s">
        <v>203</v>
      </c>
      <c r="B18" s="41" t="s">
        <v>196</v>
      </c>
      <c r="C18" s="42" t="s">
        <v>70</v>
      </c>
      <c r="D18" s="43">
        <v>148008</v>
      </c>
      <c r="E18" s="43">
        <v>148008</v>
      </c>
    </row>
    <row r="19" ht="25.5" customHeight="1" spans="1:5">
      <c r="A19" s="40" t="s">
        <v>204</v>
      </c>
      <c r="B19" s="41" t="s">
        <v>196</v>
      </c>
      <c r="C19" s="42" t="s">
        <v>70</v>
      </c>
      <c r="D19" s="43">
        <v>458416.8</v>
      </c>
      <c r="E19" s="43">
        <v>458416.8</v>
      </c>
    </row>
    <row r="20" ht="25.5" customHeight="1" spans="1:5">
      <c r="A20" s="40" t="s">
        <v>205</v>
      </c>
      <c r="B20" s="41" t="s">
        <v>196</v>
      </c>
      <c r="C20" s="42" t="s">
        <v>70</v>
      </c>
      <c r="D20" s="43">
        <v>137525.04</v>
      </c>
      <c r="E20" s="43">
        <v>137525.04</v>
      </c>
    </row>
    <row r="21" ht="25.5" customHeight="1" spans="1:5">
      <c r="A21" s="40" t="s">
        <v>206</v>
      </c>
      <c r="B21" s="41" t="s">
        <v>196</v>
      </c>
      <c r="C21" s="42" t="s">
        <v>70</v>
      </c>
      <c r="D21" s="43">
        <v>4584.17</v>
      </c>
      <c r="E21" s="43">
        <v>4584.17</v>
      </c>
    </row>
    <row r="22" ht="25.5" customHeight="1" spans="1:5">
      <c r="A22" s="40" t="s">
        <v>207</v>
      </c>
      <c r="B22" s="41" t="s">
        <v>196</v>
      </c>
      <c r="C22" s="42" t="s">
        <v>70</v>
      </c>
      <c r="D22" s="43">
        <v>11460.42</v>
      </c>
      <c r="E22" s="43">
        <v>11460.42</v>
      </c>
    </row>
    <row r="23" ht="25.5" customHeight="1" spans="1:5">
      <c r="A23" s="40" t="s">
        <v>208</v>
      </c>
      <c r="B23" s="41" t="s">
        <v>196</v>
      </c>
      <c r="C23" s="42" t="s">
        <v>70</v>
      </c>
      <c r="D23" s="43">
        <v>3600</v>
      </c>
      <c r="E23" s="43">
        <v>3600</v>
      </c>
    </row>
    <row r="24" ht="25.5" customHeight="1" spans="1:5">
      <c r="A24" s="40" t="s">
        <v>209</v>
      </c>
      <c r="B24" s="41" t="s">
        <v>196</v>
      </c>
      <c r="C24" s="42" t="s">
        <v>70</v>
      </c>
      <c r="D24" s="43">
        <v>21685.82</v>
      </c>
      <c r="E24" s="43">
        <v>21685.82</v>
      </c>
    </row>
    <row r="25" ht="25.5" customHeight="1" spans="1:5">
      <c r="A25" s="40" t="s">
        <v>210</v>
      </c>
      <c r="B25" s="41" t="s">
        <v>196</v>
      </c>
      <c r="C25" s="42" t="s">
        <v>70</v>
      </c>
      <c r="D25" s="43">
        <v>86158.8</v>
      </c>
      <c r="E25" s="43">
        <v>86158.8</v>
      </c>
    </row>
    <row r="26" ht="25.5" customHeight="1" spans="1:5">
      <c r="A26" s="40" t="s">
        <v>172</v>
      </c>
      <c r="B26" s="41"/>
      <c r="C26" s="42"/>
      <c r="D26" s="43">
        <v>160800</v>
      </c>
      <c r="E26" s="43">
        <v>160800</v>
      </c>
    </row>
    <row r="27" ht="25.5" customHeight="1" spans="1:5">
      <c r="A27" s="40" t="s">
        <v>211</v>
      </c>
      <c r="B27" s="41" t="s">
        <v>196</v>
      </c>
      <c r="C27" s="42" t="s">
        <v>70</v>
      </c>
      <c r="D27" s="43">
        <v>20000</v>
      </c>
      <c r="E27" s="43">
        <v>20000</v>
      </c>
    </row>
    <row r="28" ht="25.5" customHeight="1" spans="1:5">
      <c r="A28" s="40" t="s">
        <v>212</v>
      </c>
      <c r="B28" s="41" t="s">
        <v>196</v>
      </c>
      <c r="C28" s="42" t="s">
        <v>70</v>
      </c>
      <c r="D28" s="43">
        <v>8000</v>
      </c>
      <c r="E28" s="43">
        <v>8000</v>
      </c>
    </row>
    <row r="29" ht="25.5" customHeight="1" spans="1:5">
      <c r="A29" s="40" t="s">
        <v>213</v>
      </c>
      <c r="B29" s="41" t="s">
        <v>196</v>
      </c>
      <c r="C29" s="42" t="s">
        <v>70</v>
      </c>
      <c r="D29" s="43">
        <v>10000</v>
      </c>
      <c r="E29" s="43">
        <v>10000</v>
      </c>
    </row>
    <row r="30" ht="25.5" customHeight="1" spans="1:5">
      <c r="A30" s="40" t="s">
        <v>214</v>
      </c>
      <c r="B30" s="41" t="s">
        <v>196</v>
      </c>
      <c r="C30" s="42" t="s">
        <v>70</v>
      </c>
      <c r="D30" s="43">
        <v>10000</v>
      </c>
      <c r="E30" s="43">
        <v>10000</v>
      </c>
    </row>
    <row r="31" ht="25.5" customHeight="1" spans="1:5">
      <c r="A31" s="40" t="s">
        <v>215</v>
      </c>
      <c r="B31" s="41" t="s">
        <v>196</v>
      </c>
      <c r="C31" s="42" t="s">
        <v>70</v>
      </c>
      <c r="D31" s="43">
        <v>30000</v>
      </c>
      <c r="E31" s="43">
        <v>30000</v>
      </c>
    </row>
    <row r="32" ht="25.5" customHeight="1" spans="1:5">
      <c r="A32" s="40" t="s">
        <v>216</v>
      </c>
      <c r="B32" s="41" t="s">
        <v>196</v>
      </c>
      <c r="C32" s="42" t="s">
        <v>70</v>
      </c>
      <c r="D32" s="43">
        <v>82800</v>
      </c>
      <c r="E32" s="43">
        <v>82800</v>
      </c>
    </row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31" customWidth="1"/>
    <col min="6" max="6" width="10.625" customWidth="1"/>
    <col min="7" max="7" width="10.75" customWidth="1"/>
    <col min="8" max="8" width="10.625" customWidth="1"/>
    <col min="9" max="9" width="11.875" customWidth="1"/>
    <col min="10" max="10" width="10.5" customWidth="1"/>
    <col min="11" max="12" width="10.625" customWidth="1"/>
    <col min="13" max="13" width="10.75" customWidth="1"/>
  </cols>
  <sheetData>
    <row r="1" ht="12" customHeight="1" spans="13:13">
      <c r="M1" s="3" t="s">
        <v>217</v>
      </c>
    </row>
    <row r="2" customHeight="1"/>
    <row r="3" ht="39" customHeight="1" spans="1:13">
      <c r="A3" s="4" t="s">
        <v>218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219</v>
      </c>
      <c r="G5" s="13" t="s">
        <v>83</v>
      </c>
      <c r="H5" s="14"/>
      <c r="I5" s="14"/>
      <c r="J5" s="28"/>
      <c r="K5" s="29" t="s">
        <v>84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85</v>
      </c>
      <c r="I6" s="11" t="s">
        <v>172</v>
      </c>
      <c r="J6" s="11" t="s">
        <v>87</v>
      </c>
      <c r="K6" s="12" t="s">
        <v>9</v>
      </c>
      <c r="L6" s="29" t="s">
        <v>88</v>
      </c>
      <c r="M6" s="30" t="s">
        <v>89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220</v>
      </c>
      <c r="B8" s="20" t="s">
        <v>220</v>
      </c>
      <c r="C8" s="20" t="s">
        <v>220</v>
      </c>
      <c r="D8" s="20" t="s">
        <v>220</v>
      </c>
      <c r="E8" s="20" t="s">
        <v>220</v>
      </c>
      <c r="F8" s="20" t="s">
        <v>221</v>
      </c>
      <c r="G8" s="20" t="s">
        <v>222</v>
      </c>
      <c r="H8" s="20" t="s">
        <v>223</v>
      </c>
      <c r="I8" s="20" t="s">
        <v>224</v>
      </c>
      <c r="J8" s="20" t="s">
        <v>225</v>
      </c>
      <c r="K8" s="20" t="s">
        <v>226</v>
      </c>
      <c r="L8" s="20" t="s">
        <v>227</v>
      </c>
      <c r="M8" s="32" t="s">
        <v>228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B19" sqref="B19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229</v>
      </c>
    </row>
    <row r="2" ht="38.25" customHeight="1" spans="1:4">
      <c r="A2" s="4" t="s">
        <v>230</v>
      </c>
      <c r="B2" s="5"/>
      <c r="C2" s="5"/>
      <c r="D2" s="5"/>
    </row>
    <row r="3" ht="17.25" customHeight="1" spans="4:4">
      <c r="D3" s="3" t="s">
        <v>191</v>
      </c>
    </row>
    <row r="4" ht="24" customHeight="1" spans="1:4">
      <c r="A4" s="6" t="s">
        <v>231</v>
      </c>
      <c r="B4" s="6" t="s">
        <v>232</v>
      </c>
      <c r="C4" s="6" t="s">
        <v>233</v>
      </c>
      <c r="D4" s="6" t="s">
        <v>234</v>
      </c>
    </row>
    <row r="5" s="1" customFormat="1" ht="24" customHeight="1" spans="1:4">
      <c r="A5" s="7" t="s">
        <v>9</v>
      </c>
      <c r="B5" s="8">
        <v>42000</v>
      </c>
      <c r="C5" s="8">
        <v>42000</v>
      </c>
      <c r="D5" s="8">
        <v>0</v>
      </c>
    </row>
    <row r="6" s="1" customFormat="1" ht="25.5" customHeight="1" spans="1:4">
      <c r="A6" s="9" t="s">
        <v>235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236</v>
      </c>
      <c r="B7" s="8">
        <v>12000</v>
      </c>
      <c r="C7" s="8">
        <v>12000</v>
      </c>
      <c r="D7" s="8">
        <v>0</v>
      </c>
    </row>
    <row r="8" s="1" customFormat="1" ht="24.75" customHeight="1" spans="1:4">
      <c r="A8" s="9" t="s">
        <v>237</v>
      </c>
      <c r="B8" s="8">
        <v>30000</v>
      </c>
      <c r="C8" s="8">
        <v>30000</v>
      </c>
      <c r="D8" s="8">
        <v>0</v>
      </c>
    </row>
    <row r="9" s="1" customFormat="1" ht="24.75" customHeight="1" spans="1:4">
      <c r="A9" s="9" t="s">
        <v>238</v>
      </c>
      <c r="B9" s="8">
        <v>30000</v>
      </c>
      <c r="C9" s="8">
        <v>30000</v>
      </c>
      <c r="D9" s="8">
        <v>0</v>
      </c>
    </row>
    <row r="10" s="1" customFormat="1" ht="24.75" customHeight="1" spans="1:4">
      <c r="A10" s="9" t="s">
        <v>239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01.2018年部门收支总体情况表</vt:lpstr>
      <vt:lpstr>02.2018年部门收入总体情况表</vt:lpstr>
      <vt:lpstr>03.2018年部门支出总体情况表</vt:lpstr>
      <vt:lpstr>04.2018年一般公共预算支出情况</vt:lpstr>
      <vt:lpstr>05.2018年财政拨款收支总体情况表</vt:lpstr>
      <vt:lpstr>06.2018年支出经济分类汇总表</vt:lpstr>
      <vt:lpstr>07.2018年一般公共预算基本支出情况表</vt:lpstr>
      <vt:lpstr>08.2018年政府性基金预算支出情况表</vt:lpstr>
      <vt:lpstr>09.2018年一般公共预算“三公”经费支出情况表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2018-07-02T00:11:17Z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1509068</vt:i4>
  </property>
</Properties>
</file>