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'02.2018年部门收入总体情况表'!$A$1:$V$12</definedName>
    <definedName name="_xlnm.Print_Area" localSheetId="2">'03.2018年部门支出总体情况表'!$A$1:$T$13</definedName>
    <definedName name="_xlnm.Print_Area" localSheetId="3">'04.2018年一般公共预算支出情况'!$A$1:$M$13</definedName>
    <definedName name="_xlnm.Print_Area" localSheetId="5">'06.2018年支出经济分类汇总表'!$A$1:$X$46</definedName>
    <definedName name="_xlnm.Print_Area" localSheetId="6">'07.2018年一般公共预算基本支出情况表'!$A$1:$E$32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<sst xmlns="http://schemas.openxmlformats.org/spreadsheetml/2006/main" count="240">
  <si>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</si>
  <si>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</si>
  <si>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</si>
  <si>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</si>
  <si>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</si>
  <si>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</si>
  <si>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</si>
  <si>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</si>
  <si>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</si>
  <si>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</si>
  <si>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</si>
  <si>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</si>
  <si>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</si>
  <si>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</si>
  <si>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</si>
  <si>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</si>
  <si>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</si>
  <si>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</si>
  <si>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</si>
  <si>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</si>
  <si>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</si>
  <si>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</si>
  <si>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</si>
  <si>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</si>
  <si>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</si>
  <si>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</si>
  <si>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</si>
  <si>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</si>
  <si>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</si>
  <si>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</si>
  <si>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</si>
  <si>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</si>
  <si>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</si>
  <si>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</si>
  <si>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</si>
  <si>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</si>
  <si>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</si>
  <si>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</si>
  <si>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</si>
  <si>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</si>
  <si>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</si>
  <si>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</si>
  <si>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</si>
  <si>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</si>
  <si>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</si>
  <si>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</si>
  <si>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</si>
  <si>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</si>
  <si>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</si>
  <si>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</si>
  <si>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</si>
  <si>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</si>
  <si>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</si>
  <si>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</si>
  <si>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</si>
  <si>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</si>
  <si>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</si>
  <si>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</si>
  <si>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</si>
  <si>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</si>
  <si>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</si>
  <si>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</si>
  <si>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</si>
  <si>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</si>
  <si>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</si>
  <si>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</si>
  <si>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</si>
  <si>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</si>
  <si>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</si>
  <si>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106</t>
  </si>
  <si>
    <t>鹿邑县安全生产局</t>
  </si>
  <si>
    <t>27</t>
  </si>
  <si>
    <t>99</t>
  </si>
  <si>
    <t xml:space="preserve">  </t>
  </si>
  <si>
    <t xml:space="preserve">  其他财政对社会保险基金的补助</t>
  </si>
  <si>
    <t>06</t>
  </si>
  <si>
    <t>01</t>
  </si>
  <si>
    <t xml:space="preserve">  行政运行</t>
  </si>
  <si>
    <t>05</t>
  </si>
  <si>
    <t xml:space="preserve">  安全监管监察专项</t>
  </si>
  <si>
    <t xml:space="preserve">  其他安全生产监管支出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</si>
  <si>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</si>
  <si>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</si>
  <si>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</si>
  <si>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</si>
  <si>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</si>
  <si>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</si>
  <si>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</si>
  <si>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</si>
  <si>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</si>
  <si>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</si>
  <si>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</si>
  <si>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</si>
  <si>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</si>
  <si>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</si>
  <si>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</si>
  <si>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</si>
  <si>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其他财政对社会保险基金的补助</t>
  </si>
  <si>
    <t>行政运行</t>
  </si>
  <si>
    <t>安全监管监察专项</t>
  </si>
  <si>
    <t>其他安全生产监管支出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</si>
  <si>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</si>
  <si>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</si>
  <si>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</si>
  <si>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</si>
  <si>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</si>
  <si>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</si>
  <si>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</si>
  <si>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</si>
  <si>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</si>
  <si>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</si>
  <si>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</si>
  <si>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</si>
  <si>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</si>
  <si>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</si>
  <si>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</si>
  <si>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</si>
  <si>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</si>
  <si>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</si>
  <si>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</si>
  <si>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</si>
  <si>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</si>
  <si>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</si>
  <si>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</si>
  <si>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</si>
  <si>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</si>
  <si>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</si>
  <si>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</si>
  <si>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</si>
  <si>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</si>
  <si>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</si>
  <si>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</si>
  <si>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</si>
  <si>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</si>
  <si>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</si>
  <si>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</si>
  <si>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</si>
  <si>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</si>
  <si>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</si>
  <si>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</si>
  <si>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</si>
  <si>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</si>
  <si>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</si>
  <si>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其他社会保障缴费</t>
  </si>
  <si>
    <t xml:space="preserve">  501</t>
  </si>
  <si>
    <t>02</t>
  </si>
  <si>
    <t>社会保障缴费</t>
  </si>
  <si>
    <t>【106001】鹿邑县安全生产局(行政)</t>
  </si>
  <si>
    <t>基本工资</t>
  </si>
  <si>
    <t>工资奖金津补贴</t>
  </si>
  <si>
    <t>住房公积金</t>
  </si>
  <si>
    <t>03</t>
  </si>
  <si>
    <t>津贴补贴</t>
  </si>
  <si>
    <t>绩效工资</t>
  </si>
  <si>
    <t xml:space="preserve">  505</t>
  </si>
  <si>
    <t xml:space="preserve">工资福利支出 </t>
  </si>
  <si>
    <t>机关事业单位基本养老保险缴费</t>
  </si>
  <si>
    <t>奖金</t>
  </si>
  <si>
    <t>城镇职工基本医疗保险缴费</t>
  </si>
  <si>
    <t>502</t>
  </si>
  <si>
    <t>租赁费</t>
  </si>
  <si>
    <t xml:space="preserve">  502</t>
  </si>
  <si>
    <t>办公经费</t>
  </si>
  <si>
    <t>公务用车运行维护费</t>
  </si>
  <si>
    <t>08</t>
  </si>
  <si>
    <t>维修(护)费</t>
  </si>
  <si>
    <t>09</t>
  </si>
  <si>
    <t>水费</t>
  </si>
  <si>
    <t>取暖费</t>
  </si>
  <si>
    <t>办公费</t>
  </si>
  <si>
    <t>其他商品和服务支出</t>
  </si>
  <si>
    <t>培训费</t>
  </si>
  <si>
    <t>商品和服务支出</t>
  </si>
  <si>
    <t>公务接待费</t>
  </si>
  <si>
    <t>工会经费</t>
  </si>
  <si>
    <t>劳务费</t>
  </si>
  <si>
    <t>委托业务费</t>
  </si>
  <si>
    <t>会议费</t>
  </si>
  <si>
    <t>福利费</t>
  </si>
  <si>
    <t>税金及附加费用</t>
  </si>
  <si>
    <t>差旅费</t>
  </si>
  <si>
    <t>印刷费</t>
  </si>
  <si>
    <t>电费</t>
  </si>
  <si>
    <t>邮电费</t>
  </si>
  <si>
    <t>其他交通费用</t>
  </si>
  <si>
    <t>503</t>
  </si>
  <si>
    <t>办公设备购置</t>
  </si>
  <si>
    <t xml:space="preserve">  503</t>
  </si>
  <si>
    <t>设备购置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</si>
  <si>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</si>
  <si>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</si>
  <si>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</si>
  <si>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</si>
  <si>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</si>
  <si>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</si>
  <si>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</si>
  <si>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106</t>
  </si>
  <si>
    <t xml:space="preserve">  生活性津贴补贴</t>
  </si>
  <si>
    <t xml:space="preserve">  工作性津贴补贴</t>
  </si>
  <si>
    <t xml:space="preserve">  采暖补贴</t>
  </si>
  <si>
    <t xml:space="preserve">  其他津贴补贴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</si>
  <si>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</si>
  <si>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</si>
  <si>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</si>
  <si>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</si>
  <si>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</si>
  <si>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工伤保险</t>
  </si>
  <si>
    <t xml:space="preserve">  生育保险</t>
  </si>
  <si>
    <t xml:space="preserve">  大额医疗保险</t>
  </si>
  <si>
    <t xml:space="preserve">  失业保险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</si>
  <si>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</si>
  <si>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</si>
  <si>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</si>
  <si>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</si>
  <si>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</si>
  <si>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公务用车运行维护费</t>
  </si>
  <si>
    <t xml:space="preserve">  其他交通费用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</si>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</sst>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000"/>
    <numFmt numFmtId="177" formatCode="00"/>
    <numFmt numFmtId="42" formatCode="_ &quot;￥&quot;* #,##0_ ;_ &quot;￥&quot;* \-#,##0_ ;_ &quot;￥&quot;* &quot;-&quot;_ ;_ @_ "/>
    <numFmt numFmtId="178" formatCode="* #,##0.00;* \-#,##0.00;* &quot;&quot;??;@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#,##0.0_);[Red]\(#,##0.0\)"/>
  </numFmts>
  <fonts count="2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9"/>
      <color indexed="1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/>
    <xf numFmtId="0" fontId="8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9" fillId="17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1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7" borderId="24" applyNumberFormat="0" applyAlignment="0" applyProtection="0">
      <alignment vertical="center"/>
    </xf>
    <xf numFmtId="0" fontId="21" fillId="19" borderId="25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183CBCD310AF1D4E0530A08E107F1D4_6EF66E9E3E8C0010E0530A0806CA348A_c" xfId="63"/>
    <cellStyle name="差_538FBCFB277C80FCE0530A08E10780FC_DE6C3E166932420FB229EEAFE112992B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tabSelected="1" workbookViewId="0">
      <selection activeCell="G15" sqref="G15"/>
    </sheetView>
  </sheetViews>
  <sheetFormatPr defaultColWidth="9" defaultRowHeight="14.25"/>
  <cols>
    <col min="1" max="1" width="25.375" style="62" customWidth="1"/>
    <col min="2" max="2" width="13.375" style="62" customWidth="1"/>
    <col min="3" max="3" width="24.5" style="62" customWidth="1"/>
    <col min="4" max="4" width="11.625" style="62" customWidth="1"/>
    <col min="5" max="5" width="10.625" style="62" customWidth="1"/>
    <col min="6" max="6" width="10.25" style="62" customWidth="1"/>
    <col min="7" max="7" width="11" style="62" customWidth="1"/>
    <col min="8" max="8" width="8.375" style="62" customWidth="1"/>
    <col min="9" max="9" width="10.75" style="62" customWidth="1"/>
    <col min="10" max="10" width="11.625" style="62" customWidth="1"/>
    <col min="11" max="11" width="7" style="62" customWidth="1"/>
    <col min="12" max="12" width="6.5" style="62" customWidth="1"/>
    <col min="13" max="13" width="6.25" style="62" customWidth="1"/>
    <col min="14" max="14" width="6.125" style="62" customWidth="1"/>
    <col min="15" max="15" width="8.25" style="62" customWidth="1"/>
    <col min="16" max="16" width="6.75" style="62" customWidth="1"/>
    <col min="17" max="17" width="7.25" style="62" customWidth="1"/>
    <col min="18" max="18" width="7.125" style="62" customWidth="1"/>
    <col min="19" max="19" width="6.125" style="62" customWidth="1"/>
    <col min="20" max="20" width="6.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7126024.05</v>
      </c>
      <c r="C8" s="84" t="s">
        <v>28</v>
      </c>
      <c r="D8" s="87">
        <v>3367344.05</v>
      </c>
      <c r="E8" s="87">
        <v>3367344.05</v>
      </c>
      <c r="F8" s="88">
        <v>3367344.05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5724024.05</v>
      </c>
      <c r="C9" s="84" t="s">
        <v>30</v>
      </c>
      <c r="D9" s="87">
        <v>3206544.05</v>
      </c>
      <c r="E9" s="87">
        <v>3206544.05</v>
      </c>
      <c r="F9" s="87">
        <v>3206544.05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160800</v>
      </c>
      <c r="E10" s="87">
        <v>160800</v>
      </c>
      <c r="F10" s="87">
        <v>160800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2000</v>
      </c>
      <c r="C12" s="84" t="s">
        <v>36</v>
      </c>
      <c r="D12" s="87">
        <v>3758680</v>
      </c>
      <c r="E12" s="87">
        <v>3758680</v>
      </c>
      <c r="F12" s="87">
        <v>2356680</v>
      </c>
      <c r="G12" s="87">
        <v>0</v>
      </c>
      <c r="H12" s="87">
        <v>0</v>
      </c>
      <c r="I12" s="87">
        <v>2000</v>
      </c>
      <c r="J12" s="87">
        <v>1400000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1400000</v>
      </c>
      <c r="C13" s="84" t="s">
        <v>38</v>
      </c>
      <c r="D13" s="87">
        <v>3662000</v>
      </c>
      <c r="E13" s="87">
        <v>3662000</v>
      </c>
      <c r="F13" s="87">
        <v>2260000</v>
      </c>
      <c r="G13" s="87">
        <v>0</v>
      </c>
      <c r="H13" s="87">
        <v>0</v>
      </c>
      <c r="I13" s="87">
        <v>2000</v>
      </c>
      <c r="J13" s="87">
        <v>1400000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1862000</v>
      </c>
      <c r="E14" s="87">
        <v>1862000</v>
      </c>
      <c r="F14" s="87">
        <v>460000</v>
      </c>
      <c r="G14" s="87">
        <v>0</v>
      </c>
      <c r="H14" s="87">
        <v>0</v>
      </c>
      <c r="I14" s="87">
        <v>2000</v>
      </c>
      <c r="J14" s="87">
        <v>1400000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1800000</v>
      </c>
      <c r="E15" s="87">
        <v>1800000</v>
      </c>
      <c r="F15" s="87">
        <v>1800000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96680</v>
      </c>
      <c r="E16" s="87">
        <v>96680</v>
      </c>
      <c r="F16" s="87">
        <v>96680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96680</v>
      </c>
      <c r="E18" s="87">
        <v>96680</v>
      </c>
      <c r="F18" s="87">
        <v>96680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f>SUM(B9:B20)</f>
        <v>7126024.05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7126024.05</v>
      </c>
      <c r="C27" s="93" t="s">
        <v>58</v>
      </c>
      <c r="D27" s="86">
        <v>7126024.05</v>
      </c>
      <c r="E27" s="86">
        <v>7126024.05</v>
      </c>
      <c r="F27" s="86">
        <v>5724024.05</v>
      </c>
      <c r="G27" s="86">
        <v>0</v>
      </c>
      <c r="H27" s="86">
        <v>0</v>
      </c>
      <c r="I27" s="86">
        <v>2000</v>
      </c>
      <c r="J27" s="86">
        <v>1400000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showGridLines="0" showZeros="0" workbookViewId="0">
      <selection activeCell="F10" sqref="F10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7126024.05</v>
      </c>
      <c r="G7" s="135">
        <v>7126024.05</v>
      </c>
      <c r="H7" s="135">
        <v>5724024.05</v>
      </c>
      <c r="I7" s="135">
        <v>0</v>
      </c>
      <c r="J7" s="135">
        <v>0</v>
      </c>
      <c r="K7" s="135">
        <v>2000</v>
      </c>
      <c r="L7" s="135">
        <v>1400000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7126024.05</v>
      </c>
      <c r="G8" s="135">
        <v>7126024.05</v>
      </c>
      <c r="H8" s="135">
        <v>5724024.05</v>
      </c>
      <c r="I8" s="135">
        <v>0</v>
      </c>
      <c r="J8" s="135">
        <v>0</v>
      </c>
      <c r="K8" s="135">
        <v>2000</v>
      </c>
      <c r="L8" s="135">
        <v>1400000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208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637272.25</v>
      </c>
      <c r="G9" s="135">
        <v>637272.25</v>
      </c>
      <c r="H9" s="135">
        <v>637272.25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215</v>
      </c>
      <c r="B10" s="133" t="s">
        <v>75</v>
      </c>
      <c r="C10" s="133" t="s">
        <v>76</v>
      </c>
      <c r="D10" s="133" t="s">
        <v>73</v>
      </c>
      <c r="E10" s="136" t="s">
        <v>77</v>
      </c>
      <c r="F10" s="135">
        <v>3670371.8</v>
      </c>
      <c r="G10" s="135">
        <v>3670371.8</v>
      </c>
      <c r="H10" s="135">
        <v>2730071.8</v>
      </c>
      <c r="I10" s="135">
        <v>0</v>
      </c>
      <c r="J10" s="135">
        <v>0</v>
      </c>
      <c r="K10" s="135">
        <v>2000</v>
      </c>
      <c r="L10" s="135">
        <v>938300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215</v>
      </c>
      <c r="B11" s="133" t="s">
        <v>75</v>
      </c>
      <c r="C11" s="133" t="s">
        <v>78</v>
      </c>
      <c r="D11" s="133" t="s">
        <v>73</v>
      </c>
      <c r="E11" s="136" t="s">
        <v>79</v>
      </c>
      <c r="F11" s="135">
        <v>461700</v>
      </c>
      <c r="G11" s="135">
        <v>461700</v>
      </c>
      <c r="H11" s="135">
        <v>0</v>
      </c>
      <c r="I11" s="135">
        <v>0</v>
      </c>
      <c r="J11" s="135">
        <v>0</v>
      </c>
      <c r="K11" s="135">
        <v>0</v>
      </c>
      <c r="L11" s="135">
        <v>461700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215</v>
      </c>
      <c r="B12" s="133" t="s">
        <v>75</v>
      </c>
      <c r="C12" s="133" t="s">
        <v>72</v>
      </c>
      <c r="D12" s="133" t="s">
        <v>73</v>
      </c>
      <c r="E12" s="136" t="s">
        <v>80</v>
      </c>
      <c r="F12" s="135">
        <v>2356680</v>
      </c>
      <c r="G12" s="135">
        <v>2356680</v>
      </c>
      <c r="H12" s="135">
        <v>2356680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81</v>
      </c>
    </row>
    <row r="2" ht="25.5" customHeight="1" spans="1:20">
      <c r="A2" s="123" t="s">
        <v>82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83</v>
      </c>
      <c r="H4" s="127"/>
      <c r="I4" s="127"/>
      <c r="J4" s="127"/>
      <c r="K4" s="137" t="s">
        <v>84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85</v>
      </c>
      <c r="I5" s="128" t="s">
        <v>86</v>
      </c>
      <c r="J5" s="128" t="s">
        <v>87</v>
      </c>
      <c r="K5" s="138" t="s">
        <v>9</v>
      </c>
      <c r="L5" s="137" t="s">
        <v>88</v>
      </c>
      <c r="M5" s="137"/>
      <c r="N5" s="137"/>
      <c r="O5" s="137" t="s">
        <v>89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90</v>
      </c>
      <c r="N6" s="137" t="s">
        <v>91</v>
      </c>
      <c r="O6" s="137" t="s">
        <v>19</v>
      </c>
      <c r="P6" s="137" t="s">
        <v>92</v>
      </c>
      <c r="Q6" s="137" t="s">
        <v>93</v>
      </c>
      <c r="R6" s="137" t="s">
        <v>94</v>
      </c>
      <c r="S6" s="137" t="s">
        <v>95</v>
      </c>
      <c r="T6" s="137" t="s">
        <v>96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7126024.05</v>
      </c>
      <c r="G8" s="135">
        <v>3367344.05</v>
      </c>
      <c r="H8" s="135">
        <v>3206544.05</v>
      </c>
      <c r="I8" s="135">
        <v>160800</v>
      </c>
      <c r="J8" s="135">
        <v>0</v>
      </c>
      <c r="K8" s="135">
        <v>3758680</v>
      </c>
      <c r="L8" s="135">
        <v>3662000</v>
      </c>
      <c r="M8" s="135">
        <v>1862000</v>
      </c>
      <c r="N8" s="135">
        <v>1800000</v>
      </c>
      <c r="O8" s="135">
        <v>96680</v>
      </c>
      <c r="P8" s="135">
        <v>0</v>
      </c>
      <c r="Q8" s="135">
        <v>96680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7126024.05</v>
      </c>
      <c r="G9" s="135">
        <v>3367344.05</v>
      </c>
      <c r="H9" s="135">
        <v>3206544.05</v>
      </c>
      <c r="I9" s="135">
        <v>160800</v>
      </c>
      <c r="J9" s="135">
        <v>0</v>
      </c>
      <c r="K9" s="135">
        <v>3758680</v>
      </c>
      <c r="L9" s="135">
        <v>3662000</v>
      </c>
      <c r="M9" s="135">
        <v>1862000</v>
      </c>
      <c r="N9" s="135">
        <v>1800000</v>
      </c>
      <c r="O9" s="135">
        <v>96680</v>
      </c>
      <c r="P9" s="135">
        <v>0</v>
      </c>
      <c r="Q9" s="135">
        <v>96680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208</v>
      </c>
      <c r="B10" s="133" t="s">
        <v>71</v>
      </c>
      <c r="C10" s="133" t="s">
        <v>72</v>
      </c>
      <c r="D10" s="133" t="s">
        <v>73</v>
      </c>
      <c r="E10" s="136" t="s">
        <v>97</v>
      </c>
      <c r="F10" s="135">
        <v>637272.25</v>
      </c>
      <c r="G10" s="135">
        <v>637272.25</v>
      </c>
      <c r="H10" s="135">
        <v>637272.25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215</v>
      </c>
      <c r="B11" s="133" t="s">
        <v>75</v>
      </c>
      <c r="C11" s="133" t="s">
        <v>76</v>
      </c>
      <c r="D11" s="133" t="s">
        <v>73</v>
      </c>
      <c r="E11" s="136" t="s">
        <v>98</v>
      </c>
      <c r="F11" s="135">
        <v>3670371.8</v>
      </c>
      <c r="G11" s="135">
        <v>2730071.8</v>
      </c>
      <c r="H11" s="135">
        <v>2569271.8</v>
      </c>
      <c r="I11" s="135">
        <v>160800</v>
      </c>
      <c r="J11" s="135">
        <v>0</v>
      </c>
      <c r="K11" s="135">
        <v>940300</v>
      </c>
      <c r="L11" s="135">
        <v>940300</v>
      </c>
      <c r="M11" s="135">
        <v>940300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215</v>
      </c>
      <c r="B12" s="133" t="s">
        <v>75</v>
      </c>
      <c r="C12" s="133" t="s">
        <v>78</v>
      </c>
      <c r="D12" s="133" t="s">
        <v>73</v>
      </c>
      <c r="E12" s="136" t="s">
        <v>99</v>
      </c>
      <c r="F12" s="135">
        <v>461700</v>
      </c>
      <c r="G12" s="135">
        <v>0</v>
      </c>
      <c r="H12" s="135">
        <v>0</v>
      </c>
      <c r="I12" s="135">
        <v>0</v>
      </c>
      <c r="J12" s="135">
        <v>0</v>
      </c>
      <c r="K12" s="135">
        <v>461700</v>
      </c>
      <c r="L12" s="135">
        <v>461700</v>
      </c>
      <c r="M12" s="135">
        <v>461700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215</v>
      </c>
      <c r="B13" s="133" t="s">
        <v>75</v>
      </c>
      <c r="C13" s="133" t="s">
        <v>72</v>
      </c>
      <c r="D13" s="133" t="s">
        <v>73</v>
      </c>
      <c r="E13" s="136" t="s">
        <v>100</v>
      </c>
      <c r="F13" s="135">
        <v>2356680</v>
      </c>
      <c r="G13" s="135">
        <v>0</v>
      </c>
      <c r="H13" s="135">
        <v>0</v>
      </c>
      <c r="I13" s="135">
        <v>0</v>
      </c>
      <c r="J13" s="135">
        <v>0</v>
      </c>
      <c r="K13" s="135">
        <v>2356680</v>
      </c>
      <c r="L13" s="135">
        <v>2260000</v>
      </c>
      <c r="M13" s="135">
        <v>460000</v>
      </c>
      <c r="N13" s="135">
        <v>1800000</v>
      </c>
      <c r="O13" s="135">
        <v>96680</v>
      </c>
      <c r="P13" s="135">
        <v>0</v>
      </c>
      <c r="Q13" s="135">
        <v>96680</v>
      </c>
      <c r="R13" s="135">
        <v>0</v>
      </c>
      <c r="S13" s="135">
        <v>0</v>
      </c>
      <c r="T13" s="135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showGridLines="0" showZeros="0" workbookViewId="0">
      <selection activeCell="E15" sqref="E15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101</v>
      </c>
      <c r="M1" s="115"/>
    </row>
    <row r="2" ht="25.5" customHeight="1" spans="1:13">
      <c r="A2" s="4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103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83</v>
      </c>
      <c r="H4" s="14"/>
      <c r="I4" s="14"/>
      <c r="J4" s="28"/>
      <c r="K4" s="29" t="s">
        <v>84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85</v>
      </c>
      <c r="I5" s="11" t="s">
        <v>86</v>
      </c>
      <c r="J5" s="11" t="s">
        <v>87</v>
      </c>
      <c r="K5" s="11" t="s">
        <v>9</v>
      </c>
      <c r="L5" s="30" t="s">
        <v>88</v>
      </c>
      <c r="M5" s="116" t="s">
        <v>89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7126024.05</v>
      </c>
      <c r="G8" s="114">
        <v>3367344.05</v>
      </c>
      <c r="H8" s="114">
        <v>3206544.05</v>
      </c>
      <c r="I8" s="114">
        <v>160800</v>
      </c>
      <c r="J8" s="114">
        <v>0</v>
      </c>
      <c r="K8" s="114">
        <v>3758680</v>
      </c>
      <c r="L8" s="114">
        <v>3662000</v>
      </c>
      <c r="M8" s="114">
        <v>96680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7126024.05</v>
      </c>
      <c r="G9" s="114">
        <v>3367344.05</v>
      </c>
      <c r="H9" s="114">
        <v>3206544.05</v>
      </c>
      <c r="I9" s="114">
        <v>160800</v>
      </c>
      <c r="J9" s="114">
        <v>0</v>
      </c>
      <c r="K9" s="114">
        <v>3758680</v>
      </c>
      <c r="L9" s="114">
        <v>3662000</v>
      </c>
      <c r="M9" s="114">
        <v>96680</v>
      </c>
    </row>
    <row r="10" ht="18.75" customHeight="1" spans="1:13">
      <c r="A10" s="42">
        <v>208</v>
      </c>
      <c r="B10" s="41" t="s">
        <v>71</v>
      </c>
      <c r="C10" s="41" t="s">
        <v>72</v>
      </c>
      <c r="D10" s="41" t="s">
        <v>73</v>
      </c>
      <c r="E10" s="42" t="s">
        <v>97</v>
      </c>
      <c r="F10" s="114">
        <v>637272.25</v>
      </c>
      <c r="G10" s="114">
        <v>637272.25</v>
      </c>
      <c r="H10" s="114">
        <v>637272.25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215</v>
      </c>
      <c r="B11" s="41" t="s">
        <v>75</v>
      </c>
      <c r="C11" s="41" t="s">
        <v>76</v>
      </c>
      <c r="D11" s="41" t="s">
        <v>73</v>
      </c>
      <c r="E11" s="42" t="s">
        <v>98</v>
      </c>
      <c r="F11" s="114">
        <v>3670371.8</v>
      </c>
      <c r="G11" s="114">
        <v>2730071.8</v>
      </c>
      <c r="H11" s="114">
        <v>2569271.8</v>
      </c>
      <c r="I11" s="114">
        <v>160800</v>
      </c>
      <c r="J11" s="114">
        <v>0</v>
      </c>
      <c r="K11" s="114">
        <v>940300</v>
      </c>
      <c r="L11" s="114">
        <v>940300</v>
      </c>
      <c r="M11" s="114">
        <v>0</v>
      </c>
    </row>
    <row r="12" ht="18.75" customHeight="1" spans="1:13">
      <c r="A12" s="42">
        <v>215</v>
      </c>
      <c r="B12" s="41" t="s">
        <v>75</v>
      </c>
      <c r="C12" s="41" t="s">
        <v>78</v>
      </c>
      <c r="D12" s="41" t="s">
        <v>73</v>
      </c>
      <c r="E12" s="42" t="s">
        <v>99</v>
      </c>
      <c r="F12" s="114">
        <v>461700</v>
      </c>
      <c r="G12" s="114">
        <v>0</v>
      </c>
      <c r="H12" s="114">
        <v>0</v>
      </c>
      <c r="I12" s="114">
        <v>0</v>
      </c>
      <c r="J12" s="114">
        <v>0</v>
      </c>
      <c r="K12" s="114">
        <v>461700</v>
      </c>
      <c r="L12" s="114">
        <v>461700</v>
      </c>
      <c r="M12" s="114">
        <v>0</v>
      </c>
    </row>
    <row r="13" ht="18.75" customHeight="1" spans="1:13">
      <c r="A13" s="42">
        <v>215</v>
      </c>
      <c r="B13" s="41" t="s">
        <v>75</v>
      </c>
      <c r="C13" s="41" t="s">
        <v>72</v>
      </c>
      <c r="D13" s="41" t="s">
        <v>73</v>
      </c>
      <c r="E13" s="42" t="s">
        <v>100</v>
      </c>
      <c r="F13" s="114">
        <v>2356680</v>
      </c>
      <c r="G13" s="114">
        <v>0</v>
      </c>
      <c r="H13" s="114">
        <v>0</v>
      </c>
      <c r="I13" s="114">
        <v>0</v>
      </c>
      <c r="J13" s="114">
        <v>0</v>
      </c>
      <c r="K13" s="114">
        <v>2356680</v>
      </c>
      <c r="L13" s="114">
        <v>2260000</v>
      </c>
      <c r="M13" s="114">
        <v>96680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topLeftCell="A10" workbookViewId="0">
      <selection activeCell="D24" sqref="D24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5724024.05</v>
      </c>
      <c r="C8" s="84" t="s">
        <v>105</v>
      </c>
      <c r="D8" s="86">
        <f t="shared" ref="D8:D35" si="0">F8</f>
        <v>0</v>
      </c>
      <c r="E8" s="87">
        <f t="shared" ref="E8:E35" si="1">F8</f>
        <v>0</v>
      </c>
      <c r="F8" s="88">
        <v>0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5724024.05</v>
      </c>
      <c r="C9" s="84" t="s">
        <v>106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107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108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109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110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111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112</v>
      </c>
      <c r="D15" s="86">
        <f t="shared" si="0"/>
        <v>637272.25</v>
      </c>
      <c r="E15" s="87">
        <f t="shared" si="1"/>
        <v>637272.25</v>
      </c>
      <c r="F15" s="87">
        <v>637272.25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113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114</v>
      </c>
      <c r="D17" s="86">
        <f t="shared" si="0"/>
        <v>0</v>
      </c>
      <c r="E17" s="87">
        <f t="shared" si="1"/>
        <v>0</v>
      </c>
      <c r="F17" s="87">
        <v>0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115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116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117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118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119</v>
      </c>
      <c r="D22" s="86">
        <f t="shared" si="0"/>
        <v>5086751.8</v>
      </c>
      <c r="E22" s="87">
        <f t="shared" si="1"/>
        <v>5086751.8</v>
      </c>
      <c r="F22" s="87">
        <v>5086751.8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120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121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122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123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124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125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126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127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128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129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130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131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132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5724024.05</v>
      </c>
      <c r="C39" s="93" t="s">
        <v>58</v>
      </c>
      <c r="D39" s="86">
        <v>5724024.05</v>
      </c>
      <c r="E39" s="86">
        <v>5724024.05</v>
      </c>
      <c r="F39" s="86">
        <v>5724024.05</v>
      </c>
      <c r="G39" s="86">
        <f t="shared" ref="G39:T39" si="2">SUM(G8,G12)</f>
        <v>0</v>
      </c>
      <c r="H39" s="86">
        <f t="shared" si="2"/>
        <v>0</v>
      </c>
      <c r="I39" s="86">
        <f t="shared" si="2"/>
        <v>0</v>
      </c>
      <c r="J39" s="86">
        <f t="shared" si="2"/>
        <v>0</v>
      </c>
      <c r="K39" s="86">
        <f t="shared" si="2"/>
        <v>0</v>
      </c>
      <c r="L39" s="86">
        <f t="shared" si="2"/>
        <v>0</v>
      </c>
      <c r="M39" s="86">
        <f t="shared" si="2"/>
        <v>0</v>
      </c>
      <c r="N39" s="86">
        <f t="shared" si="2"/>
        <v>0</v>
      </c>
      <c r="O39" s="86">
        <f t="shared" si="2"/>
        <v>0</v>
      </c>
      <c r="P39" s="86">
        <f t="shared" si="2"/>
        <v>0</v>
      </c>
      <c r="Q39" s="86">
        <f t="shared" si="2"/>
        <v>0</v>
      </c>
      <c r="R39" s="86">
        <f t="shared" si="2"/>
        <v>0</v>
      </c>
      <c r="S39" s="86">
        <f t="shared" si="2"/>
        <v>0</v>
      </c>
      <c r="T39" s="86">
        <f t="shared" si="2"/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showGridLines="0" showZeros="0" topLeftCell="A4" workbookViewId="0">
      <selection activeCell="F18" sqref="F18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22:23">
      <c r="V1" s="59" t="s">
        <v>133</v>
      </c>
      <c r="W1" s="59"/>
    </row>
    <row r="2" ht="25.5" customHeight="1" spans="1:23">
      <c r="A2" s="46" t="s">
        <v>134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23:23">
      <c r="W3" s="60" t="s">
        <v>135</v>
      </c>
    </row>
    <row r="4" customHeight="1" spans="1:23">
      <c r="A4" s="47" t="s">
        <v>136</v>
      </c>
      <c r="B4" s="47"/>
      <c r="C4" s="47"/>
      <c r="D4" s="48" t="s">
        <v>137</v>
      </c>
      <c r="E4" s="48"/>
      <c r="F4" s="48"/>
      <c r="G4" s="49" t="s">
        <v>138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139</v>
      </c>
      <c r="R4" s="56" t="s">
        <v>14</v>
      </c>
      <c r="S4" s="56"/>
      <c r="T4" s="56"/>
      <c r="U4" s="56" t="s">
        <v>140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141</v>
      </c>
      <c r="D5" s="48" t="s">
        <v>65</v>
      </c>
      <c r="E5" s="48" t="s">
        <v>66</v>
      </c>
      <c r="F5" s="48" t="s">
        <v>141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7126024.05</v>
      </c>
      <c r="I8" s="55">
        <v>7126024.05</v>
      </c>
      <c r="J8" s="55">
        <v>5724024.05</v>
      </c>
      <c r="K8" s="55">
        <v>0</v>
      </c>
      <c r="L8" s="55">
        <v>0</v>
      </c>
      <c r="M8" s="55">
        <v>2000</v>
      </c>
      <c r="N8" s="55">
        <v>1400000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142</v>
      </c>
      <c r="E9" s="53"/>
      <c r="F9" s="53"/>
      <c r="G9" s="54"/>
      <c r="H9" s="55">
        <v>3206544.05</v>
      </c>
      <c r="I9" s="55">
        <v>3206544.05</v>
      </c>
      <c r="J9" s="55">
        <v>3206544.05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30112</v>
      </c>
      <c r="C10" s="52" t="s">
        <v>143</v>
      </c>
      <c r="D10" s="53" t="s">
        <v>144</v>
      </c>
      <c r="E10" s="53" t="s">
        <v>145</v>
      </c>
      <c r="F10" s="53" t="s">
        <v>146</v>
      </c>
      <c r="G10" s="54" t="s">
        <v>147</v>
      </c>
      <c r="H10" s="55">
        <v>4584.17</v>
      </c>
      <c r="I10" s="55">
        <v>4584.17</v>
      </c>
      <c r="J10" s="55">
        <v>4584.17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30101</v>
      </c>
      <c r="C11" s="52" t="s">
        <v>148</v>
      </c>
      <c r="D11" s="53" t="s">
        <v>144</v>
      </c>
      <c r="E11" s="53" t="s">
        <v>76</v>
      </c>
      <c r="F11" s="53" t="s">
        <v>149</v>
      </c>
      <c r="G11" s="54" t="s">
        <v>147</v>
      </c>
      <c r="H11" s="55">
        <v>1656480</v>
      </c>
      <c r="I11" s="55">
        <v>1656480</v>
      </c>
      <c r="J11" s="55">
        <v>1656480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30113</v>
      </c>
      <c r="C12" s="52" t="s">
        <v>150</v>
      </c>
      <c r="D12" s="53" t="s">
        <v>144</v>
      </c>
      <c r="E12" s="53" t="s">
        <v>151</v>
      </c>
      <c r="F12" s="53" t="s">
        <v>150</v>
      </c>
      <c r="G12" s="54" t="s">
        <v>147</v>
      </c>
      <c r="H12" s="55">
        <v>86158.8</v>
      </c>
      <c r="I12" s="55">
        <v>86158.8</v>
      </c>
      <c r="J12" s="55">
        <v>86158.8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30112</v>
      </c>
      <c r="C13" s="52" t="s">
        <v>143</v>
      </c>
      <c r="D13" s="53" t="s">
        <v>144</v>
      </c>
      <c r="E13" s="53" t="s">
        <v>145</v>
      </c>
      <c r="F13" s="53" t="s">
        <v>146</v>
      </c>
      <c r="G13" s="54" t="s">
        <v>147</v>
      </c>
      <c r="H13" s="55">
        <v>11460.42</v>
      </c>
      <c r="I13" s="55">
        <v>11460.42</v>
      </c>
      <c r="J13" s="55">
        <v>11460.42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30112</v>
      </c>
      <c r="C14" s="52" t="s">
        <v>143</v>
      </c>
      <c r="D14" s="53" t="s">
        <v>144</v>
      </c>
      <c r="E14" s="53" t="s">
        <v>145</v>
      </c>
      <c r="F14" s="53" t="s">
        <v>146</v>
      </c>
      <c r="G14" s="54" t="s">
        <v>147</v>
      </c>
      <c r="H14" s="55">
        <v>21685.82</v>
      </c>
      <c r="I14" s="55">
        <v>21685.82</v>
      </c>
      <c r="J14" s="55">
        <v>21685.82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152</v>
      </c>
      <c r="D15" s="53" t="s">
        <v>144</v>
      </c>
      <c r="E15" s="53" t="s">
        <v>76</v>
      </c>
      <c r="F15" s="53" t="s">
        <v>149</v>
      </c>
      <c r="G15" s="54" t="s">
        <v>147</v>
      </c>
      <c r="H15" s="55">
        <v>1800</v>
      </c>
      <c r="I15" s="55">
        <v>1800</v>
      </c>
      <c r="J15" s="55">
        <v>1800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30102</v>
      </c>
      <c r="C16" s="52" t="s">
        <v>152</v>
      </c>
      <c r="D16" s="53" t="s">
        <v>144</v>
      </c>
      <c r="E16" s="53" t="s">
        <v>76</v>
      </c>
      <c r="F16" s="53" t="s">
        <v>149</v>
      </c>
      <c r="G16" s="54" t="s">
        <v>147</v>
      </c>
      <c r="H16" s="55">
        <v>191832</v>
      </c>
      <c r="I16" s="55">
        <v>191832</v>
      </c>
      <c r="J16" s="55">
        <v>191832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30107</v>
      </c>
      <c r="C17" s="52" t="s">
        <v>153</v>
      </c>
      <c r="D17" s="53" t="s">
        <v>154</v>
      </c>
      <c r="E17" s="53" t="s">
        <v>76</v>
      </c>
      <c r="F17" s="53" t="s">
        <v>155</v>
      </c>
      <c r="G17" s="54" t="s">
        <v>147</v>
      </c>
      <c r="H17" s="55">
        <v>345084</v>
      </c>
      <c r="I17" s="55">
        <v>345084</v>
      </c>
      <c r="J17" s="55">
        <v>345084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152</v>
      </c>
      <c r="D18" s="53" t="s">
        <v>144</v>
      </c>
      <c r="E18" s="53" t="s">
        <v>76</v>
      </c>
      <c r="F18" s="53" t="s">
        <v>149</v>
      </c>
      <c r="G18" s="54" t="s">
        <v>147</v>
      </c>
      <c r="H18" s="55">
        <v>65448</v>
      </c>
      <c r="I18" s="55">
        <v>65448</v>
      </c>
      <c r="J18" s="55">
        <v>65448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143</v>
      </c>
      <c r="D19" s="53" t="s">
        <v>144</v>
      </c>
      <c r="E19" s="53" t="s">
        <v>145</v>
      </c>
      <c r="F19" s="53" t="s">
        <v>146</v>
      </c>
      <c r="G19" s="54" t="s">
        <v>147</v>
      </c>
      <c r="H19" s="55">
        <v>3600</v>
      </c>
      <c r="I19" s="55">
        <v>3600</v>
      </c>
      <c r="J19" s="55">
        <v>3600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30108</v>
      </c>
      <c r="C20" s="52" t="s">
        <v>156</v>
      </c>
      <c r="D20" s="53" t="s">
        <v>144</v>
      </c>
      <c r="E20" s="53" t="s">
        <v>145</v>
      </c>
      <c r="F20" s="53" t="s">
        <v>146</v>
      </c>
      <c r="G20" s="54" t="s">
        <v>147</v>
      </c>
      <c r="H20" s="55">
        <v>458416.8</v>
      </c>
      <c r="I20" s="55">
        <v>458416.8</v>
      </c>
      <c r="J20" s="55">
        <v>458416.8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30103</v>
      </c>
      <c r="C21" s="52" t="s">
        <v>157</v>
      </c>
      <c r="D21" s="53" t="s">
        <v>144</v>
      </c>
      <c r="E21" s="53" t="s">
        <v>76</v>
      </c>
      <c r="F21" s="53" t="s">
        <v>149</v>
      </c>
      <c r="G21" s="54" t="s">
        <v>147</v>
      </c>
      <c r="H21" s="55">
        <v>30829</v>
      </c>
      <c r="I21" s="55">
        <v>30829</v>
      </c>
      <c r="J21" s="55">
        <v>30829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30110</v>
      </c>
      <c r="C22" s="52" t="s">
        <v>158</v>
      </c>
      <c r="D22" s="53" t="s">
        <v>144</v>
      </c>
      <c r="E22" s="53" t="s">
        <v>145</v>
      </c>
      <c r="F22" s="53" t="s">
        <v>146</v>
      </c>
      <c r="G22" s="54" t="s">
        <v>147</v>
      </c>
      <c r="H22" s="55">
        <v>137525.04</v>
      </c>
      <c r="I22" s="55">
        <v>137525.04</v>
      </c>
      <c r="J22" s="55">
        <v>137525.04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30107</v>
      </c>
      <c r="C23" s="52" t="s">
        <v>153</v>
      </c>
      <c r="D23" s="53" t="s">
        <v>154</v>
      </c>
      <c r="E23" s="53" t="s">
        <v>76</v>
      </c>
      <c r="F23" s="53" t="s">
        <v>155</v>
      </c>
      <c r="G23" s="54" t="s">
        <v>147</v>
      </c>
      <c r="H23" s="55">
        <v>148008</v>
      </c>
      <c r="I23" s="55">
        <v>148008</v>
      </c>
      <c r="J23" s="55">
        <v>148008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30102</v>
      </c>
      <c r="C24" s="52" t="s">
        <v>152</v>
      </c>
      <c r="D24" s="53" t="s">
        <v>144</v>
      </c>
      <c r="E24" s="53" t="s">
        <v>76</v>
      </c>
      <c r="F24" s="53" t="s">
        <v>149</v>
      </c>
      <c r="G24" s="54" t="s">
        <v>147</v>
      </c>
      <c r="H24" s="55">
        <v>43632</v>
      </c>
      <c r="I24" s="55">
        <v>43632</v>
      </c>
      <c r="J24" s="55">
        <v>43632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/>
      <c r="C25" s="52"/>
      <c r="D25" s="53" t="s">
        <v>159</v>
      </c>
      <c r="E25" s="53"/>
      <c r="F25" s="53"/>
      <c r="G25" s="54"/>
      <c r="H25" s="55">
        <v>3822800</v>
      </c>
      <c r="I25" s="55">
        <v>3822800</v>
      </c>
      <c r="J25" s="55">
        <v>2420800</v>
      </c>
      <c r="K25" s="55">
        <v>0</v>
      </c>
      <c r="L25" s="55">
        <v>0</v>
      </c>
      <c r="M25" s="55">
        <v>2000</v>
      </c>
      <c r="N25" s="55">
        <v>1400000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30214</v>
      </c>
      <c r="C26" s="52" t="s">
        <v>160</v>
      </c>
      <c r="D26" s="53" t="s">
        <v>161</v>
      </c>
      <c r="E26" s="53" t="s">
        <v>76</v>
      </c>
      <c r="F26" s="53" t="s">
        <v>162</v>
      </c>
      <c r="G26" s="54" t="s">
        <v>147</v>
      </c>
      <c r="H26" s="55">
        <v>160000</v>
      </c>
      <c r="I26" s="55">
        <v>160000</v>
      </c>
      <c r="J26" s="55">
        <v>160000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30231</v>
      </c>
      <c r="C27" s="52" t="s">
        <v>163</v>
      </c>
      <c r="D27" s="53" t="s">
        <v>161</v>
      </c>
      <c r="E27" s="53" t="s">
        <v>164</v>
      </c>
      <c r="F27" s="53" t="s">
        <v>163</v>
      </c>
      <c r="G27" s="54" t="s">
        <v>147</v>
      </c>
      <c r="H27" s="55">
        <v>30000</v>
      </c>
      <c r="I27" s="55">
        <v>30000</v>
      </c>
      <c r="J27" s="55">
        <v>30000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30213</v>
      </c>
      <c r="C28" s="52" t="s">
        <v>165</v>
      </c>
      <c r="D28" s="53" t="s">
        <v>161</v>
      </c>
      <c r="E28" s="53" t="s">
        <v>166</v>
      </c>
      <c r="F28" s="53" t="s">
        <v>165</v>
      </c>
      <c r="G28" s="54" t="s">
        <v>147</v>
      </c>
      <c r="H28" s="55">
        <v>70000</v>
      </c>
      <c r="I28" s="55">
        <v>70000</v>
      </c>
      <c r="J28" s="55">
        <v>0</v>
      </c>
      <c r="K28" s="55">
        <v>0</v>
      </c>
      <c r="L28" s="55">
        <v>0</v>
      </c>
      <c r="M28" s="55">
        <v>0</v>
      </c>
      <c r="N28" s="55">
        <v>70000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30205</v>
      </c>
      <c r="C29" s="52" t="s">
        <v>167</v>
      </c>
      <c r="D29" s="53" t="s">
        <v>161</v>
      </c>
      <c r="E29" s="53" t="s">
        <v>76</v>
      </c>
      <c r="F29" s="53" t="s">
        <v>162</v>
      </c>
      <c r="G29" s="54" t="s">
        <v>147</v>
      </c>
      <c r="H29" s="55">
        <v>1000</v>
      </c>
      <c r="I29" s="55">
        <v>1000</v>
      </c>
      <c r="J29" s="55">
        <v>0</v>
      </c>
      <c r="K29" s="55">
        <v>0</v>
      </c>
      <c r="L29" s="55">
        <v>0</v>
      </c>
      <c r="M29" s="55">
        <v>0</v>
      </c>
      <c r="N29" s="55">
        <v>1000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30208</v>
      </c>
      <c r="C30" s="52" t="s">
        <v>168</v>
      </c>
      <c r="D30" s="53" t="s">
        <v>161</v>
      </c>
      <c r="E30" s="53" t="s">
        <v>76</v>
      </c>
      <c r="F30" s="53" t="s">
        <v>162</v>
      </c>
      <c r="G30" s="54" t="s">
        <v>147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30201</v>
      </c>
      <c r="C31" s="52" t="s">
        <v>169</v>
      </c>
      <c r="D31" s="53" t="s">
        <v>161</v>
      </c>
      <c r="E31" s="53" t="s">
        <v>76</v>
      </c>
      <c r="F31" s="53" t="s">
        <v>162</v>
      </c>
      <c r="G31" s="54" t="s">
        <v>147</v>
      </c>
      <c r="H31" s="55">
        <v>322000</v>
      </c>
      <c r="I31" s="55">
        <v>322000</v>
      </c>
      <c r="J31" s="55">
        <v>20000</v>
      </c>
      <c r="K31" s="55">
        <v>0</v>
      </c>
      <c r="L31" s="55">
        <v>0</v>
      </c>
      <c r="M31" s="55">
        <v>2000</v>
      </c>
      <c r="N31" s="55">
        <v>300000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30299</v>
      </c>
      <c r="C32" s="52" t="s">
        <v>170</v>
      </c>
      <c r="D32" s="53" t="s">
        <v>161</v>
      </c>
      <c r="E32" s="53" t="s">
        <v>72</v>
      </c>
      <c r="F32" s="53" t="s">
        <v>170</v>
      </c>
      <c r="G32" s="54" t="s">
        <v>147</v>
      </c>
      <c r="H32" s="55">
        <v>2230000</v>
      </c>
      <c r="I32" s="55">
        <v>2230000</v>
      </c>
      <c r="J32" s="55">
        <v>2100000</v>
      </c>
      <c r="K32" s="55">
        <v>0</v>
      </c>
      <c r="L32" s="55">
        <v>0</v>
      </c>
      <c r="M32" s="55">
        <v>0</v>
      </c>
      <c r="N32" s="55">
        <v>130000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30216</v>
      </c>
      <c r="C33" s="52" t="s">
        <v>171</v>
      </c>
      <c r="D33" s="53" t="s">
        <v>154</v>
      </c>
      <c r="E33" s="53" t="s">
        <v>145</v>
      </c>
      <c r="F33" s="53" t="s">
        <v>172</v>
      </c>
      <c r="G33" s="54" t="s">
        <v>147</v>
      </c>
      <c r="H33" s="55">
        <v>10000</v>
      </c>
      <c r="I33" s="55">
        <v>10000</v>
      </c>
      <c r="J33" s="55">
        <v>0</v>
      </c>
      <c r="K33" s="55">
        <v>0</v>
      </c>
      <c r="L33" s="55">
        <v>0</v>
      </c>
      <c r="M33" s="55">
        <v>0</v>
      </c>
      <c r="N33" s="55">
        <v>10000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30217</v>
      </c>
      <c r="C34" s="52" t="s">
        <v>173</v>
      </c>
      <c r="D34" s="53" t="s">
        <v>161</v>
      </c>
      <c r="E34" s="53" t="s">
        <v>75</v>
      </c>
      <c r="F34" s="53" t="s">
        <v>173</v>
      </c>
      <c r="G34" s="54" t="s">
        <v>147</v>
      </c>
      <c r="H34" s="55">
        <v>12000</v>
      </c>
      <c r="I34" s="55">
        <v>12000</v>
      </c>
      <c r="J34" s="55">
        <v>0</v>
      </c>
      <c r="K34" s="55">
        <v>0</v>
      </c>
      <c r="L34" s="55">
        <v>0</v>
      </c>
      <c r="M34" s="55">
        <v>0</v>
      </c>
      <c r="N34" s="55">
        <v>12000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30228</v>
      </c>
      <c r="C35" s="52" t="s">
        <v>174</v>
      </c>
      <c r="D35" s="53" t="s">
        <v>154</v>
      </c>
      <c r="E35" s="53" t="s">
        <v>145</v>
      </c>
      <c r="F35" s="53" t="s">
        <v>172</v>
      </c>
      <c r="G35" s="54" t="s">
        <v>147</v>
      </c>
      <c r="H35" s="55">
        <v>49300</v>
      </c>
      <c r="I35" s="55">
        <v>49300</v>
      </c>
      <c r="J35" s="55">
        <v>0</v>
      </c>
      <c r="K35" s="55">
        <v>0</v>
      </c>
      <c r="L35" s="55">
        <v>0</v>
      </c>
      <c r="M35" s="55">
        <v>0</v>
      </c>
      <c r="N35" s="55">
        <v>49300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30226</v>
      </c>
      <c r="C36" s="52" t="s">
        <v>175</v>
      </c>
      <c r="D36" s="53" t="s">
        <v>161</v>
      </c>
      <c r="E36" s="53" t="s">
        <v>78</v>
      </c>
      <c r="F36" s="53" t="s">
        <v>176</v>
      </c>
      <c r="G36" s="54" t="s">
        <v>147</v>
      </c>
      <c r="H36" s="55">
        <v>20000</v>
      </c>
      <c r="I36" s="55">
        <v>20000</v>
      </c>
      <c r="J36" s="55">
        <v>0</v>
      </c>
      <c r="K36" s="55">
        <v>0</v>
      </c>
      <c r="L36" s="55">
        <v>0</v>
      </c>
      <c r="M36" s="55">
        <v>0</v>
      </c>
      <c r="N36" s="55">
        <v>20000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30215</v>
      </c>
      <c r="C37" s="52" t="s">
        <v>177</v>
      </c>
      <c r="D37" s="53" t="s">
        <v>161</v>
      </c>
      <c r="E37" s="53" t="s">
        <v>145</v>
      </c>
      <c r="F37" s="53" t="s">
        <v>177</v>
      </c>
      <c r="G37" s="54" t="s">
        <v>147</v>
      </c>
      <c r="H37" s="55">
        <v>30000</v>
      </c>
      <c r="I37" s="55">
        <v>30000</v>
      </c>
      <c r="J37" s="55">
        <v>0</v>
      </c>
      <c r="K37" s="55">
        <v>0</v>
      </c>
      <c r="L37" s="55">
        <v>0</v>
      </c>
      <c r="M37" s="55">
        <v>0</v>
      </c>
      <c r="N37" s="55">
        <v>30000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30229</v>
      </c>
      <c r="C38" s="52" t="s">
        <v>178</v>
      </c>
      <c r="D38" s="53" t="s">
        <v>161</v>
      </c>
      <c r="E38" s="53" t="s">
        <v>76</v>
      </c>
      <c r="F38" s="53" t="s">
        <v>162</v>
      </c>
      <c r="G38" s="54" t="s">
        <v>147</v>
      </c>
      <c r="H38" s="55">
        <v>36000</v>
      </c>
      <c r="I38" s="55">
        <v>36000</v>
      </c>
      <c r="J38" s="55">
        <v>0</v>
      </c>
      <c r="K38" s="55">
        <v>0</v>
      </c>
      <c r="L38" s="55">
        <v>0</v>
      </c>
      <c r="M38" s="55">
        <v>0</v>
      </c>
      <c r="N38" s="55">
        <v>36000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30240</v>
      </c>
      <c r="C39" s="52" t="s">
        <v>179</v>
      </c>
      <c r="D39" s="53" t="s">
        <v>161</v>
      </c>
      <c r="E39" s="53" t="s">
        <v>76</v>
      </c>
      <c r="F39" s="53" t="s">
        <v>162</v>
      </c>
      <c r="G39" s="54" t="s">
        <v>147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30211</v>
      </c>
      <c r="C40" s="52" t="s">
        <v>180</v>
      </c>
      <c r="D40" s="53" t="s">
        <v>161</v>
      </c>
      <c r="E40" s="53" t="s">
        <v>76</v>
      </c>
      <c r="F40" s="53" t="s">
        <v>162</v>
      </c>
      <c r="G40" s="54" t="s">
        <v>147</v>
      </c>
      <c r="H40" s="55">
        <v>510000</v>
      </c>
      <c r="I40" s="55">
        <v>510000</v>
      </c>
      <c r="J40" s="55">
        <v>10000</v>
      </c>
      <c r="K40" s="55">
        <v>0</v>
      </c>
      <c r="L40" s="55">
        <v>0</v>
      </c>
      <c r="M40" s="55">
        <v>0</v>
      </c>
      <c r="N40" s="55">
        <v>500000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30202</v>
      </c>
      <c r="C41" s="52" t="s">
        <v>181</v>
      </c>
      <c r="D41" s="53" t="s">
        <v>161</v>
      </c>
      <c r="E41" s="53" t="s">
        <v>76</v>
      </c>
      <c r="F41" s="53" t="s">
        <v>162</v>
      </c>
      <c r="G41" s="54" t="s">
        <v>147</v>
      </c>
      <c r="H41" s="55">
        <v>69700</v>
      </c>
      <c r="I41" s="55">
        <v>69700</v>
      </c>
      <c r="J41" s="55">
        <v>8000</v>
      </c>
      <c r="K41" s="55">
        <v>0</v>
      </c>
      <c r="L41" s="55">
        <v>0</v>
      </c>
      <c r="M41" s="55">
        <v>0</v>
      </c>
      <c r="N41" s="55">
        <v>61700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302</v>
      </c>
      <c r="B42" s="52">
        <v>30206</v>
      </c>
      <c r="C42" s="52" t="s">
        <v>182</v>
      </c>
      <c r="D42" s="53" t="s">
        <v>161</v>
      </c>
      <c r="E42" s="53" t="s">
        <v>76</v>
      </c>
      <c r="F42" s="53" t="s">
        <v>162</v>
      </c>
      <c r="G42" s="54" t="s">
        <v>147</v>
      </c>
      <c r="H42" s="55">
        <v>10000</v>
      </c>
      <c r="I42" s="55">
        <v>10000</v>
      </c>
      <c r="J42" s="55">
        <v>0</v>
      </c>
      <c r="K42" s="55">
        <v>0</v>
      </c>
      <c r="L42" s="55">
        <v>0</v>
      </c>
      <c r="M42" s="55">
        <v>0</v>
      </c>
      <c r="N42" s="55">
        <v>10000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302</v>
      </c>
      <c r="B43" s="52">
        <v>30207</v>
      </c>
      <c r="C43" s="52" t="s">
        <v>183</v>
      </c>
      <c r="D43" s="53" t="s">
        <v>161</v>
      </c>
      <c r="E43" s="53" t="s">
        <v>76</v>
      </c>
      <c r="F43" s="53" t="s">
        <v>162</v>
      </c>
      <c r="G43" s="54" t="s">
        <v>147</v>
      </c>
      <c r="H43" s="55">
        <v>20000</v>
      </c>
      <c r="I43" s="55">
        <v>20000</v>
      </c>
      <c r="J43" s="55">
        <v>10000</v>
      </c>
      <c r="K43" s="55">
        <v>0</v>
      </c>
      <c r="L43" s="55">
        <v>0</v>
      </c>
      <c r="M43" s="55">
        <v>0</v>
      </c>
      <c r="N43" s="55">
        <v>10000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302</v>
      </c>
      <c r="B44" s="52">
        <v>30239</v>
      </c>
      <c r="C44" s="52" t="s">
        <v>184</v>
      </c>
      <c r="D44" s="53" t="s">
        <v>161</v>
      </c>
      <c r="E44" s="53" t="s">
        <v>76</v>
      </c>
      <c r="F44" s="53" t="s">
        <v>162</v>
      </c>
      <c r="G44" s="54" t="s">
        <v>147</v>
      </c>
      <c r="H44" s="55">
        <v>242800</v>
      </c>
      <c r="I44" s="55">
        <v>242800</v>
      </c>
      <c r="J44" s="55">
        <v>82800</v>
      </c>
      <c r="K44" s="55">
        <v>0</v>
      </c>
      <c r="L44" s="55">
        <v>0</v>
      </c>
      <c r="M44" s="55">
        <v>0</v>
      </c>
      <c r="N44" s="55">
        <v>160000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310</v>
      </c>
      <c r="B45" s="52"/>
      <c r="C45" s="52"/>
      <c r="D45" s="53" t="s">
        <v>185</v>
      </c>
      <c r="E45" s="53"/>
      <c r="F45" s="53"/>
      <c r="G45" s="54"/>
      <c r="H45" s="55">
        <v>96680</v>
      </c>
      <c r="I45" s="55">
        <v>96680</v>
      </c>
      <c r="J45" s="55">
        <v>96680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310</v>
      </c>
      <c r="B46" s="52">
        <v>31002</v>
      </c>
      <c r="C46" s="52" t="s">
        <v>186</v>
      </c>
      <c r="D46" s="53" t="s">
        <v>187</v>
      </c>
      <c r="E46" s="53" t="s">
        <v>75</v>
      </c>
      <c r="F46" s="53" t="s">
        <v>188</v>
      </c>
      <c r="G46" s="54" t="s">
        <v>147</v>
      </c>
      <c r="H46" s="55">
        <v>96680</v>
      </c>
      <c r="I46" s="55">
        <v>96680</v>
      </c>
      <c r="J46" s="55">
        <v>96680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D11" sqref="D1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189</v>
      </c>
    </row>
    <row r="2" ht="25.5" customHeight="1" spans="1:5">
      <c r="A2" s="4" t="s">
        <v>190</v>
      </c>
      <c r="B2" s="5"/>
      <c r="C2" s="5"/>
      <c r="D2" s="5"/>
      <c r="E2" s="5"/>
    </row>
    <row r="3" ht="25.5" customHeight="1" spans="5:5">
      <c r="E3" s="3" t="s">
        <v>191</v>
      </c>
    </row>
    <row r="4" ht="38.25" customHeight="1" spans="1:5">
      <c r="A4" s="33" t="s">
        <v>192</v>
      </c>
      <c r="B4" s="12" t="s">
        <v>62</v>
      </c>
      <c r="C4" s="12" t="s">
        <v>193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194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3367344.05</v>
      </c>
      <c r="E8" s="43">
        <v>3367344.05</v>
      </c>
    </row>
    <row r="9" ht="25.5" customHeight="1" spans="1:5">
      <c r="A9" s="40"/>
      <c r="B9" s="41" t="s">
        <v>69</v>
      </c>
      <c r="C9" s="42"/>
      <c r="D9" s="43">
        <v>3367344.05</v>
      </c>
      <c r="E9" s="43">
        <v>3367344.05</v>
      </c>
    </row>
    <row r="10" ht="25.5" customHeight="1" spans="1:5">
      <c r="A10" s="40" t="s">
        <v>85</v>
      </c>
      <c r="B10" s="41"/>
      <c r="C10" s="42"/>
      <c r="D10" s="43">
        <v>3206544.05</v>
      </c>
      <c r="E10" s="43">
        <v>3206544.05</v>
      </c>
    </row>
    <row r="11" ht="25.5" customHeight="1" spans="1:5">
      <c r="A11" s="40" t="s">
        <v>195</v>
      </c>
      <c r="B11" s="41" t="s">
        <v>196</v>
      </c>
      <c r="C11" s="42" t="s">
        <v>70</v>
      </c>
      <c r="D11" s="43">
        <v>1656480</v>
      </c>
      <c r="E11" s="43">
        <v>1656480</v>
      </c>
    </row>
    <row r="12" ht="25.5" customHeight="1" spans="1:5">
      <c r="A12" s="40" t="s">
        <v>197</v>
      </c>
      <c r="B12" s="41" t="s">
        <v>196</v>
      </c>
      <c r="C12" s="42" t="s">
        <v>70</v>
      </c>
      <c r="D12" s="43">
        <v>65448</v>
      </c>
      <c r="E12" s="43">
        <v>65448</v>
      </c>
    </row>
    <row r="13" ht="25.5" customHeight="1" spans="1:5">
      <c r="A13" s="40" t="s">
        <v>198</v>
      </c>
      <c r="B13" s="41" t="s">
        <v>196</v>
      </c>
      <c r="C13" s="42" t="s">
        <v>70</v>
      </c>
      <c r="D13" s="43">
        <v>43632</v>
      </c>
      <c r="E13" s="43">
        <v>43632</v>
      </c>
    </row>
    <row r="14" ht="25.5" customHeight="1" spans="1:5">
      <c r="A14" s="40" t="s">
        <v>199</v>
      </c>
      <c r="B14" s="41" t="s">
        <v>196</v>
      </c>
      <c r="C14" s="42" t="s">
        <v>70</v>
      </c>
      <c r="D14" s="43">
        <v>1800</v>
      </c>
      <c r="E14" s="43">
        <v>1800</v>
      </c>
    </row>
    <row r="15" ht="25.5" customHeight="1" spans="1:5">
      <c r="A15" s="40" t="s">
        <v>200</v>
      </c>
      <c r="B15" s="41" t="s">
        <v>196</v>
      </c>
      <c r="C15" s="42" t="s">
        <v>70</v>
      </c>
      <c r="D15" s="43">
        <v>191832</v>
      </c>
      <c r="E15" s="43">
        <v>191832</v>
      </c>
    </row>
    <row r="16" ht="25.5" customHeight="1" spans="1:5">
      <c r="A16" s="40" t="s">
        <v>201</v>
      </c>
      <c r="B16" s="41" t="s">
        <v>196</v>
      </c>
      <c r="C16" s="42" t="s">
        <v>70</v>
      </c>
      <c r="D16" s="43">
        <v>30829</v>
      </c>
      <c r="E16" s="43">
        <v>30829</v>
      </c>
    </row>
    <row r="17" ht="25.5" customHeight="1" spans="1:5">
      <c r="A17" s="40" t="s">
        <v>202</v>
      </c>
      <c r="B17" s="41" t="s">
        <v>196</v>
      </c>
      <c r="C17" s="42" t="s">
        <v>70</v>
      </c>
      <c r="D17" s="43">
        <v>345084</v>
      </c>
      <c r="E17" s="43">
        <v>345084</v>
      </c>
    </row>
    <row r="18" ht="25.5" customHeight="1" spans="1:5">
      <c r="A18" s="40" t="s">
        <v>203</v>
      </c>
      <c r="B18" s="41" t="s">
        <v>196</v>
      </c>
      <c r="C18" s="42" t="s">
        <v>70</v>
      </c>
      <c r="D18" s="43">
        <v>148008</v>
      </c>
      <c r="E18" s="43">
        <v>148008</v>
      </c>
    </row>
    <row r="19" ht="25.5" customHeight="1" spans="1:5">
      <c r="A19" s="40" t="s">
        <v>204</v>
      </c>
      <c r="B19" s="41" t="s">
        <v>196</v>
      </c>
      <c r="C19" s="42" t="s">
        <v>70</v>
      </c>
      <c r="D19" s="43">
        <v>458416.8</v>
      </c>
      <c r="E19" s="43">
        <v>458416.8</v>
      </c>
    </row>
    <row r="20" ht="25.5" customHeight="1" spans="1:5">
      <c r="A20" s="40" t="s">
        <v>205</v>
      </c>
      <c r="B20" s="41" t="s">
        <v>196</v>
      </c>
      <c r="C20" s="42" t="s">
        <v>70</v>
      </c>
      <c r="D20" s="43">
        <v>137525.04</v>
      </c>
      <c r="E20" s="43">
        <v>137525.04</v>
      </c>
    </row>
    <row r="21" ht="25.5" customHeight="1" spans="1:5">
      <c r="A21" s="40" t="s">
        <v>206</v>
      </c>
      <c r="B21" s="41" t="s">
        <v>196</v>
      </c>
      <c r="C21" s="42" t="s">
        <v>70</v>
      </c>
      <c r="D21" s="43">
        <v>4584.17</v>
      </c>
      <c r="E21" s="43">
        <v>4584.17</v>
      </c>
    </row>
    <row r="22" ht="25.5" customHeight="1" spans="1:5">
      <c r="A22" s="40" t="s">
        <v>207</v>
      </c>
      <c r="B22" s="41" t="s">
        <v>196</v>
      </c>
      <c r="C22" s="42" t="s">
        <v>70</v>
      </c>
      <c r="D22" s="43">
        <v>11460.42</v>
      </c>
      <c r="E22" s="43">
        <v>11460.42</v>
      </c>
    </row>
    <row r="23" ht="25.5" customHeight="1" spans="1:5">
      <c r="A23" s="40" t="s">
        <v>208</v>
      </c>
      <c r="B23" s="41" t="s">
        <v>196</v>
      </c>
      <c r="C23" s="42" t="s">
        <v>70</v>
      </c>
      <c r="D23" s="43">
        <v>3600</v>
      </c>
      <c r="E23" s="43">
        <v>3600</v>
      </c>
    </row>
    <row r="24" ht="25.5" customHeight="1" spans="1:5">
      <c r="A24" s="40" t="s">
        <v>209</v>
      </c>
      <c r="B24" s="41" t="s">
        <v>196</v>
      </c>
      <c r="C24" s="42" t="s">
        <v>70</v>
      </c>
      <c r="D24" s="43">
        <v>21685.82</v>
      </c>
      <c r="E24" s="43">
        <v>21685.82</v>
      </c>
    </row>
    <row r="25" ht="25.5" customHeight="1" spans="1:5">
      <c r="A25" s="40" t="s">
        <v>210</v>
      </c>
      <c r="B25" s="41" t="s">
        <v>196</v>
      </c>
      <c r="C25" s="42" t="s">
        <v>70</v>
      </c>
      <c r="D25" s="43">
        <v>86158.8</v>
      </c>
      <c r="E25" s="43">
        <v>86158.8</v>
      </c>
    </row>
    <row r="26" ht="25.5" customHeight="1" spans="1:5">
      <c r="A26" s="40" t="s">
        <v>172</v>
      </c>
      <c r="B26" s="41"/>
      <c r="C26" s="42"/>
      <c r="D26" s="43">
        <v>160800</v>
      </c>
      <c r="E26" s="43">
        <v>160800</v>
      </c>
    </row>
    <row r="27" ht="25.5" customHeight="1" spans="1:5">
      <c r="A27" s="40" t="s">
        <v>211</v>
      </c>
      <c r="B27" s="41" t="s">
        <v>196</v>
      </c>
      <c r="C27" s="42" t="s">
        <v>70</v>
      </c>
      <c r="D27" s="43">
        <v>20000</v>
      </c>
      <c r="E27" s="43">
        <v>20000</v>
      </c>
    </row>
    <row r="28" ht="25.5" customHeight="1" spans="1:5">
      <c r="A28" s="40" t="s">
        <v>212</v>
      </c>
      <c r="B28" s="41" t="s">
        <v>196</v>
      </c>
      <c r="C28" s="42" t="s">
        <v>70</v>
      </c>
      <c r="D28" s="43">
        <v>8000</v>
      </c>
      <c r="E28" s="43">
        <v>8000</v>
      </c>
    </row>
    <row r="29" ht="25.5" customHeight="1" spans="1:5">
      <c r="A29" s="40" t="s">
        <v>213</v>
      </c>
      <c r="B29" s="41" t="s">
        <v>196</v>
      </c>
      <c r="C29" s="42" t="s">
        <v>70</v>
      </c>
      <c r="D29" s="43">
        <v>10000</v>
      </c>
      <c r="E29" s="43">
        <v>10000</v>
      </c>
    </row>
    <row r="30" ht="25.5" customHeight="1" spans="1:5">
      <c r="A30" s="40" t="s">
        <v>214</v>
      </c>
      <c r="B30" s="41" t="s">
        <v>196</v>
      </c>
      <c r="C30" s="42" t="s">
        <v>70</v>
      </c>
      <c r="D30" s="43">
        <v>10000</v>
      </c>
      <c r="E30" s="43">
        <v>10000</v>
      </c>
    </row>
    <row r="31" ht="25.5" customHeight="1" spans="1:5">
      <c r="A31" s="40" t="s">
        <v>215</v>
      </c>
      <c r="B31" s="41" t="s">
        <v>196</v>
      </c>
      <c r="C31" s="42" t="s">
        <v>70</v>
      </c>
      <c r="D31" s="43">
        <v>30000</v>
      </c>
      <c r="E31" s="43">
        <v>30000</v>
      </c>
    </row>
    <row r="32" ht="25.5" customHeight="1" spans="1:5">
      <c r="A32" s="40" t="s">
        <v>216</v>
      </c>
      <c r="B32" s="41" t="s">
        <v>196</v>
      </c>
      <c r="C32" s="42" t="s">
        <v>70</v>
      </c>
      <c r="D32" s="43">
        <v>82800</v>
      </c>
      <c r="E32" s="43">
        <v>82800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217</v>
      </c>
    </row>
    <row r="2" customHeight="1"/>
    <row r="3" ht="39" customHeight="1" spans="1:13">
      <c r="A3" s="4" t="s">
        <v>218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219</v>
      </c>
      <c r="G5" s="13" t="s">
        <v>83</v>
      </c>
      <c r="H5" s="14"/>
      <c r="I5" s="14"/>
      <c r="J5" s="28"/>
      <c r="K5" s="29" t="s">
        <v>84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85</v>
      </c>
      <c r="I6" s="11" t="s">
        <v>172</v>
      </c>
      <c r="J6" s="11" t="s">
        <v>87</v>
      </c>
      <c r="K6" s="12" t="s">
        <v>9</v>
      </c>
      <c r="L6" s="29" t="s">
        <v>88</v>
      </c>
      <c r="M6" s="30" t="s">
        <v>89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220</v>
      </c>
      <c r="B8" s="20" t="s">
        <v>220</v>
      </c>
      <c r="C8" s="20" t="s">
        <v>220</v>
      </c>
      <c r="D8" s="20" t="s">
        <v>220</v>
      </c>
      <c r="E8" s="20" t="s">
        <v>220</v>
      </c>
      <c r="F8" s="20" t="s">
        <v>221</v>
      </c>
      <c r="G8" s="20" t="s">
        <v>222</v>
      </c>
      <c r="H8" s="20" t="s">
        <v>223</v>
      </c>
      <c r="I8" s="20" t="s">
        <v>224</v>
      </c>
      <c r="J8" s="20" t="s">
        <v>225</v>
      </c>
      <c r="K8" s="20" t="s">
        <v>226</v>
      </c>
      <c r="L8" s="20" t="s">
        <v>227</v>
      </c>
      <c r="M8" s="32" t="s">
        <v>228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B19" sqref="B19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229</v>
      </c>
    </row>
    <row r="2" ht="38.25" customHeight="1" spans="1:4">
      <c r="A2" s="4" t="s">
        <v>230</v>
      </c>
      <c r="B2" s="5"/>
      <c r="C2" s="5"/>
      <c r="D2" s="5"/>
    </row>
    <row r="3" ht="17.25" customHeight="1" spans="4:4">
      <c r="D3" s="3" t="s">
        <v>191</v>
      </c>
    </row>
    <row r="4" ht="24" customHeight="1" spans="1:4">
      <c r="A4" s="6" t="s">
        <v>231</v>
      </c>
      <c r="B4" s="6" t="s">
        <v>232</v>
      </c>
      <c r="C4" s="6" t="s">
        <v>233</v>
      </c>
      <c r="D4" s="6" t="s">
        <v>234</v>
      </c>
    </row>
    <row r="5" s="1" customFormat="1" ht="24" customHeight="1" spans="1:4">
      <c r="A5" s="7" t="s">
        <v>9</v>
      </c>
      <c r="B5" s="8">
        <v>42000</v>
      </c>
      <c r="C5" s="8">
        <v>42000</v>
      </c>
      <c r="D5" s="8">
        <v>0</v>
      </c>
    </row>
    <row r="6" s="1" customFormat="1" ht="25.5" customHeight="1" spans="1:4">
      <c r="A6" s="9" t="s">
        <v>235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236</v>
      </c>
      <c r="B7" s="8">
        <v>12000</v>
      </c>
      <c r="C7" s="8">
        <v>12000</v>
      </c>
      <c r="D7" s="8">
        <v>0</v>
      </c>
    </row>
    <row r="8" s="1" customFormat="1" ht="24.75" customHeight="1" spans="1:4">
      <c r="A8" s="9" t="s">
        <v>237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238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239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2018-07-02T00:11:17Z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1509068</vt:i4>
  </property>
</Properties>
</file>